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toksnis-my.sharepoint.com/personal/rita_tverijonaite_doloop_com/Documents/Desktop/Mano/2023 varzybu protokolai/"/>
    </mc:Choice>
  </mc:AlternateContent>
  <xr:revisionPtr revIDLastSave="426" documentId="13_ncr:1_{51A7233E-9DA5-43D5-A6ED-21CFC7F8DF9A}" xr6:coauthVersionLast="47" xr6:coauthVersionMax="47" xr10:uidLastSave="{9CDBDB70-5D8E-4F11-8BD7-E6F31397E6A2}"/>
  <bookViews>
    <workbookView xWindow="-120" yWindow="-120" windowWidth="29040" windowHeight="15840" xr2:uid="{7D828E67-C1F3-4417-8546-A565AC6CC2F4}"/>
  </bookViews>
  <sheets>
    <sheet name="IKI 16 M" sheetId="1" r:id="rId1"/>
    <sheet name="17 M ir vyresni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7" i="1" l="1"/>
  <c r="P56" i="1"/>
  <c r="P12" i="1"/>
  <c r="P96" i="1"/>
  <c r="P84" i="1"/>
  <c r="P41" i="1"/>
  <c r="P42" i="1"/>
  <c r="P21" i="1"/>
  <c r="P23" i="1"/>
  <c r="P22" i="1"/>
  <c r="P24" i="1"/>
  <c r="P13" i="1"/>
  <c r="P14" i="1"/>
  <c r="P11" i="1"/>
  <c r="P8" i="1"/>
  <c r="O13" i="2"/>
  <c r="P97" i="1"/>
  <c r="P93" i="1"/>
  <c r="P94" i="1"/>
  <c r="P95" i="1"/>
  <c r="P53" i="1"/>
  <c r="P51" i="1"/>
  <c r="P40" i="1"/>
  <c r="P35" i="1"/>
  <c r="P43" i="1"/>
  <c r="P76" i="1"/>
  <c r="P120" i="1"/>
  <c r="P121" i="1"/>
  <c r="P122" i="1"/>
  <c r="P123" i="1"/>
  <c r="P125" i="1"/>
  <c r="P126" i="1"/>
  <c r="P127" i="1"/>
  <c r="P69" i="1"/>
  <c r="P20" i="1"/>
  <c r="O9" i="2"/>
  <c r="O14" i="2"/>
  <c r="O11" i="2"/>
  <c r="O12" i="2"/>
  <c r="P113" i="1"/>
  <c r="P124" i="1"/>
  <c r="P115" i="1"/>
  <c r="P117" i="1"/>
  <c r="P116" i="1"/>
  <c r="P118" i="1"/>
  <c r="P119" i="1"/>
  <c r="P106" i="1"/>
  <c r="P103" i="1"/>
  <c r="P104" i="1"/>
  <c r="P105" i="1"/>
  <c r="P91" i="1"/>
  <c r="P92" i="1"/>
  <c r="P86" i="1"/>
  <c r="P85" i="1"/>
  <c r="P83" i="1"/>
  <c r="P81" i="1"/>
  <c r="P74" i="1"/>
  <c r="P75" i="1"/>
  <c r="P70" i="1"/>
  <c r="P55" i="1"/>
  <c r="P57" i="1"/>
  <c r="P54" i="1"/>
  <c r="P49" i="1"/>
  <c r="P48" i="1"/>
  <c r="P47" i="1"/>
  <c r="P50" i="1"/>
  <c r="P52" i="1"/>
  <c r="P33" i="1"/>
  <c r="P34" i="1"/>
  <c r="P37" i="1"/>
  <c r="P39" i="1"/>
  <c r="P38" i="1"/>
  <c r="P19" i="1"/>
  <c r="P10" i="1"/>
  <c r="O10" i="2"/>
  <c r="P82" i="1"/>
  <c r="P114" i="1"/>
  <c r="P108" i="1"/>
  <c r="P73" i="1"/>
  <c r="P71" i="1"/>
  <c r="P36" i="1"/>
  <c r="P9" i="1"/>
  <c r="P7" i="1"/>
  <c r="P25" i="1"/>
  <c r="P72" i="1"/>
</calcChain>
</file>

<file path=xl/sharedStrings.xml><?xml version="1.0" encoding="utf-8"?>
<sst xmlns="http://schemas.openxmlformats.org/spreadsheetml/2006/main" count="689" uniqueCount="270">
  <si>
    <t>Eil.Nr.</t>
  </si>
  <si>
    <t>Lytis</t>
  </si>
  <si>
    <t>Dalyvio Nr.</t>
  </si>
  <si>
    <t>Vardas, pavardė</t>
  </si>
  <si>
    <t>Gimimo data</t>
  </si>
  <si>
    <t>Sporto mokykla, klubas</t>
  </si>
  <si>
    <t>1</t>
  </si>
  <si>
    <t>Aja Mikulevič</t>
  </si>
  <si>
    <t>2009-11-12</t>
  </si>
  <si>
    <t>2</t>
  </si>
  <si>
    <t>Agnė Rimkutė</t>
  </si>
  <si>
    <t>2010-10-30</t>
  </si>
  <si>
    <t>Pakruojis SC</t>
  </si>
  <si>
    <t>3</t>
  </si>
  <si>
    <t>Rugilė Stankutė</t>
  </si>
  <si>
    <t>2014 05 29</t>
  </si>
  <si>
    <t>B6</t>
  </si>
  <si>
    <t>SC "Dubysa"</t>
  </si>
  <si>
    <t>Jokūbas Jankauskas</t>
  </si>
  <si>
    <t>2016 05 27</t>
  </si>
  <si>
    <t>4</t>
  </si>
  <si>
    <t>B7</t>
  </si>
  <si>
    <t>Martynas Jankus</t>
  </si>
  <si>
    <t>2014-07-14</t>
  </si>
  <si>
    <t>Ąžuolas Armonas</t>
  </si>
  <si>
    <t>2014-05-16</t>
  </si>
  <si>
    <t>Hubertas Gascevičius</t>
  </si>
  <si>
    <t>2014 06 15</t>
  </si>
  <si>
    <t>Dziugas  Armonas</t>
  </si>
  <si>
    <t>5</t>
  </si>
  <si>
    <t>B8</t>
  </si>
  <si>
    <t>Arminas Lukoševičius</t>
  </si>
  <si>
    <t>2013-04-24</t>
  </si>
  <si>
    <t xml:space="preserve">Šarūnas Balčiūnas </t>
  </si>
  <si>
    <t>2013 10 22</t>
  </si>
  <si>
    <t>2013 09 12</t>
  </si>
  <si>
    <t>B9</t>
  </si>
  <si>
    <t>Domantas Rukšėnas</t>
  </si>
  <si>
    <t>2012-04-24</t>
  </si>
  <si>
    <t>Tautvydas Stankus</t>
  </si>
  <si>
    <t>2012 04 22</t>
  </si>
  <si>
    <t>Šiauliai</t>
  </si>
  <si>
    <t>B10</t>
  </si>
  <si>
    <t>Artiomas Juška</t>
  </si>
  <si>
    <t>B11</t>
  </si>
  <si>
    <t>Vytautas Šatas</t>
  </si>
  <si>
    <t>2010-04-03</t>
  </si>
  <si>
    <t>Jaunius Čepulėnas</t>
  </si>
  <si>
    <t>535</t>
  </si>
  <si>
    <t>Augustas Visockas</t>
  </si>
  <si>
    <t>2010 -6 09</t>
  </si>
  <si>
    <t>6</t>
  </si>
  <si>
    <t>7</t>
  </si>
  <si>
    <t>8</t>
  </si>
  <si>
    <t>Aleksandras Saudargas</t>
  </si>
  <si>
    <t>2010-07-24</t>
  </si>
  <si>
    <t>9</t>
  </si>
  <si>
    <t>B12</t>
  </si>
  <si>
    <t>Pijus Berencas</t>
  </si>
  <si>
    <t>2009-03-14</t>
  </si>
  <si>
    <t>B13</t>
  </si>
  <si>
    <t>Andrej Mikulevič</t>
  </si>
  <si>
    <t>2008-06-01</t>
  </si>
  <si>
    <t>Gabrielis Ruškus</t>
  </si>
  <si>
    <t>2008-07-24</t>
  </si>
  <si>
    <t>Andrius Gasiūnas</t>
  </si>
  <si>
    <t>Kajus Gavorskas</t>
  </si>
  <si>
    <t>Maksimilijonas Saudargas</t>
  </si>
  <si>
    <t>2008-08-21</t>
  </si>
  <si>
    <t>Ugnius Šležas</t>
  </si>
  <si>
    <t>B14</t>
  </si>
  <si>
    <t>Edas Kukta</t>
  </si>
  <si>
    <t>Aidas Čepulėnas</t>
  </si>
  <si>
    <t>Vilius Saugūnas</t>
  </si>
  <si>
    <t>2007-08-09</t>
  </si>
  <si>
    <t>B15</t>
  </si>
  <si>
    <t>Mikas Jankus</t>
  </si>
  <si>
    <t>2006-06-06</t>
  </si>
  <si>
    <t>Erikas Vaidžiulis</t>
  </si>
  <si>
    <t>Pijus Žalys</t>
  </si>
  <si>
    <t>B16</t>
  </si>
  <si>
    <t>Augustas Baškys</t>
  </si>
  <si>
    <t>Artūras Dauparas</t>
  </si>
  <si>
    <t>2005-05-10</t>
  </si>
  <si>
    <t>Sporto gimnazija</t>
  </si>
  <si>
    <t>Varžybų vyr. sekretorius</t>
  </si>
  <si>
    <t>Rita Tverijonaitė</t>
  </si>
  <si>
    <t>JM</t>
  </si>
  <si>
    <t>Taškai</t>
  </si>
  <si>
    <t>Denas Levaginas</t>
  </si>
  <si>
    <t>2013 06 08</t>
  </si>
  <si>
    <t>G8</t>
  </si>
  <si>
    <t>G13</t>
  </si>
  <si>
    <t xml:space="preserve">Vieta </t>
  </si>
  <si>
    <t>VIETA</t>
  </si>
  <si>
    <t>10</t>
  </si>
  <si>
    <t>Jonas Butavičius</t>
  </si>
  <si>
    <t>2014 04 04</t>
  </si>
  <si>
    <t>Gustas Cedronas</t>
  </si>
  <si>
    <t>2014 03 27</t>
  </si>
  <si>
    <t>Mantas Rimidis</t>
  </si>
  <si>
    <t>EM</t>
  </si>
  <si>
    <t>G9</t>
  </si>
  <si>
    <t>Lilija Šležaitė</t>
  </si>
  <si>
    <t>2015 10 10</t>
  </si>
  <si>
    <t>Domantas Daunoras</t>
  </si>
  <si>
    <t>2014 12 27</t>
  </si>
  <si>
    <t>Gabrielius Daunoras</t>
  </si>
  <si>
    <t>2013 03 08</t>
  </si>
  <si>
    <t>2011 05 27</t>
  </si>
  <si>
    <t>898</t>
  </si>
  <si>
    <t>2011 03 20</t>
  </si>
  <si>
    <t>Matas Jasiūnas</t>
  </si>
  <si>
    <t>2009 02 06</t>
  </si>
  <si>
    <t>Joris Budžius</t>
  </si>
  <si>
    <t>2008 07 22</t>
  </si>
  <si>
    <t>2007 03 27</t>
  </si>
  <si>
    <t>Pijus Jakovlevas</t>
  </si>
  <si>
    <t>2007 11 26</t>
  </si>
  <si>
    <t>2007 02 17</t>
  </si>
  <si>
    <t>2005-10-22</t>
  </si>
  <si>
    <t>Sporto gimn. - Pakruojis SC</t>
  </si>
  <si>
    <t>Panevėžys</t>
  </si>
  <si>
    <t>Titas Petraitis</t>
  </si>
  <si>
    <t>2002 12 26</t>
  </si>
  <si>
    <t>G11</t>
  </si>
  <si>
    <t>11</t>
  </si>
  <si>
    <t>12</t>
  </si>
  <si>
    <t>14</t>
  </si>
  <si>
    <t>Rokas Morkūnas</t>
  </si>
  <si>
    <t>2008 09 13</t>
  </si>
  <si>
    <t xml:space="preserve">11 m. ir jaunesnės mergaitės </t>
  </si>
  <si>
    <t>Karina Zanišauskaitė</t>
  </si>
  <si>
    <t>2012 08 14</t>
  </si>
  <si>
    <t>2023 06 10 Šiauliai I Etapas</t>
  </si>
  <si>
    <t>2023 07 15 Pakruojis II Etapas</t>
  </si>
  <si>
    <t>2023 08 19 Pakruojis III Etapas</t>
  </si>
  <si>
    <t xml:space="preserve">7 m. ir jaunesni berniukai </t>
  </si>
  <si>
    <t>Gabrielius Kadelskis</t>
  </si>
  <si>
    <t>Benas Budžius</t>
  </si>
  <si>
    <t>Adomas Kadelskis</t>
  </si>
  <si>
    <t>Joris Juknevičius</t>
  </si>
  <si>
    <t>2017 02 13</t>
  </si>
  <si>
    <t>Itanas Derevianko</t>
  </si>
  <si>
    <t>2015 07 25</t>
  </si>
  <si>
    <t>Nojus Juknevičius</t>
  </si>
  <si>
    <t>2014 11 18</t>
  </si>
  <si>
    <t xml:space="preserve">10 m. berniukai </t>
  </si>
  <si>
    <t>223</t>
  </si>
  <si>
    <t>Povilas Daujotis</t>
  </si>
  <si>
    <t>2013 07 24</t>
  </si>
  <si>
    <t>231</t>
  </si>
  <si>
    <t>Pijus Montvydas</t>
  </si>
  <si>
    <t>2012 04 21</t>
  </si>
  <si>
    <t>11 m. berniukai</t>
  </si>
  <si>
    <t>Aleksas Katkus</t>
  </si>
  <si>
    <t>2012 09 19</t>
  </si>
  <si>
    <t>936</t>
  </si>
  <si>
    <t>929</t>
  </si>
  <si>
    <t>871</t>
  </si>
  <si>
    <t>14 metų vaikinai</t>
  </si>
  <si>
    <t xml:space="preserve">15 m.-16 m. vaikinai </t>
  </si>
  <si>
    <t>867</t>
  </si>
  <si>
    <t>Nojus Kelpša</t>
  </si>
  <si>
    <t>2008 01 30</t>
  </si>
  <si>
    <t>939</t>
  </si>
  <si>
    <t>Gustas Katarskis</t>
  </si>
  <si>
    <t>2008 04 23</t>
  </si>
  <si>
    <t>811</t>
  </si>
  <si>
    <t>832</t>
  </si>
  <si>
    <t>Saulius Jakšta</t>
  </si>
  <si>
    <t>2008 09 17</t>
  </si>
  <si>
    <t>2008 02 08</t>
  </si>
  <si>
    <t>13</t>
  </si>
  <si>
    <t>15</t>
  </si>
  <si>
    <t>17 m. ir vyresni vyrai</t>
  </si>
  <si>
    <t xml:space="preserve"> 2023 09 02    Šiauliai  IV     Etapas</t>
  </si>
  <si>
    <t>850</t>
  </si>
  <si>
    <t>2006 01 06</t>
  </si>
  <si>
    <t>G10</t>
  </si>
  <si>
    <t>Janina Savickaitė</t>
  </si>
  <si>
    <t>2013 05 18</t>
  </si>
  <si>
    <t>Ugnė Jesukaitytė</t>
  </si>
  <si>
    <t>2012 01 16</t>
  </si>
  <si>
    <t>Edvards Berzins</t>
  </si>
  <si>
    <t>2016 03 17</t>
  </si>
  <si>
    <t>Jelgava</t>
  </si>
  <si>
    <t>Linards Berzins</t>
  </si>
  <si>
    <t>Žygimantas Stankus</t>
  </si>
  <si>
    <t>2017 02 24</t>
  </si>
  <si>
    <t>B5</t>
  </si>
  <si>
    <t>Ignas Goštaltavičius</t>
  </si>
  <si>
    <t>2018 09 02</t>
  </si>
  <si>
    <t>23</t>
  </si>
  <si>
    <t>Dominykas Šiušė</t>
  </si>
  <si>
    <t>2013 06 29</t>
  </si>
  <si>
    <t>Jonas Savickas</t>
  </si>
  <si>
    <t>2009 06 03</t>
  </si>
  <si>
    <t>12m.-16 m. merginos</t>
  </si>
  <si>
    <t>Karolina Muzikevičiūtė</t>
  </si>
  <si>
    <t>2010 04 21</t>
  </si>
  <si>
    <t>G16</t>
  </si>
  <si>
    <t>Karina Petrauskaitė</t>
  </si>
  <si>
    <t>2007 06 18</t>
  </si>
  <si>
    <t>2016 05 10</t>
  </si>
  <si>
    <t>2016 05 24</t>
  </si>
  <si>
    <t xml:space="preserve">8-9 m. berniukai </t>
  </si>
  <si>
    <t>20</t>
  </si>
  <si>
    <t>Tauras Gedminas</t>
  </si>
  <si>
    <t>2015 09 08</t>
  </si>
  <si>
    <t>18</t>
  </si>
  <si>
    <t>16</t>
  </si>
  <si>
    <t>914</t>
  </si>
  <si>
    <t>Kajus Jasnauskas</t>
  </si>
  <si>
    <t>2012 07 07</t>
  </si>
  <si>
    <t>Šiaulių raj.</t>
  </si>
  <si>
    <t>910</t>
  </si>
  <si>
    <t>Džiugas Venckus</t>
  </si>
  <si>
    <t>2012 09 05</t>
  </si>
  <si>
    <t>12 m. -13 vaikinai</t>
  </si>
  <si>
    <t>916</t>
  </si>
  <si>
    <t>Nojus Vaitkus</t>
  </si>
  <si>
    <t>2011 07 19</t>
  </si>
  <si>
    <t>81</t>
  </si>
  <si>
    <t>Kajus Pavilionis</t>
  </si>
  <si>
    <t>2010 02 03</t>
  </si>
  <si>
    <t>Rokas Petrauskas</t>
  </si>
  <si>
    <t>Pakruojo BMX SK</t>
  </si>
  <si>
    <t>2009 05 18</t>
  </si>
  <si>
    <t>2006 07 20</t>
  </si>
  <si>
    <t>Milita Žalpytė</t>
  </si>
  <si>
    <t>2014 05 30</t>
  </si>
  <si>
    <t>Melita Tautavičiūtė</t>
  </si>
  <si>
    <t>2014 11 13</t>
  </si>
  <si>
    <t>G7</t>
  </si>
  <si>
    <t xml:space="preserve">Kotrina Tautavičiūtė </t>
  </si>
  <si>
    <t>2016  02 16</t>
  </si>
  <si>
    <t>G12</t>
  </si>
  <si>
    <t>Maja Ramanauskaitė</t>
  </si>
  <si>
    <t>2011 04 07</t>
  </si>
  <si>
    <t>Greta Šeiningaitė</t>
  </si>
  <si>
    <t>2010 05 13</t>
  </si>
  <si>
    <t>G14</t>
  </si>
  <si>
    <t>Patricija Tautavičiūtė</t>
  </si>
  <si>
    <t>2009 12 06</t>
  </si>
  <si>
    <t>Miks Jekabsons</t>
  </si>
  <si>
    <t>2016 11 10</t>
  </si>
  <si>
    <t>Emils Vanags</t>
  </si>
  <si>
    <t>2016 08 04</t>
  </si>
  <si>
    <t>865</t>
  </si>
  <si>
    <t>Darenas Vičas</t>
  </si>
  <si>
    <t>2012-01-01</t>
  </si>
  <si>
    <t>860</t>
  </si>
  <si>
    <t>Kipras Tučkus</t>
  </si>
  <si>
    <t>2010-12-10</t>
  </si>
  <si>
    <t>2023 ATVIRASIS LIETUVOS MAŽŲJŲ DVIRAČIŲ KROSO (BMX) SPORTININKŲ IKI 16 METŲ ČEMPIONATAS I - IV ETAPO PROTOKOLAS - SUVESTINĖ</t>
  </si>
  <si>
    <t>2023 m. rugsėjo 2d.</t>
  </si>
  <si>
    <t>TAŠKŲ SUMA PO IV ETAPŲ</t>
  </si>
  <si>
    <t xml:space="preserve"> 2023 M. LIETUVOS MAŽŲJŲ DVIRAČIŲ KROSO (BMX) 17 METŲ IR VYRESNIŲ SPORTININKŲTAURĖS VARŽYBŲ   I- IV ETAPO PROTOKOLAS - SUVESTINĖ</t>
  </si>
  <si>
    <t>Mārcis Zaļais</t>
  </si>
  <si>
    <t>2014 06 30</t>
  </si>
  <si>
    <t>Tukums BMX</t>
  </si>
  <si>
    <t>Paulius Jokšta</t>
  </si>
  <si>
    <t>2009-09-17</t>
  </si>
  <si>
    <t>Šiauliai, rugsėjo 2d.</t>
  </si>
  <si>
    <t>SC "Dubysa"- Sporto gimnazija</t>
  </si>
  <si>
    <t>SC "Dubysa"-Sporto gimnazija</t>
  </si>
  <si>
    <t>Varžybų vyr. teisėjas</t>
  </si>
  <si>
    <t>Donatas Armonas</t>
  </si>
  <si>
    <t>2008 09 09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</si>
</sst>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"/>
  </numFmts>
  <fonts count="2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"/>
    </font>
    <font>
      <b/>
      <i/>
      <sz val="14"/>
      <name val="Arial Narrow"/>
      <family val="2"/>
      <charset val="186"/>
    </font>
    <font>
      <i/>
      <sz val="10"/>
      <name val="Arial"/>
      <family val="2"/>
      <charset val="186"/>
    </font>
    <font>
      <b/>
      <sz val="10"/>
      <name val="Arial"/>
      <family val="2"/>
      <charset val="1"/>
    </font>
    <font>
      <i/>
      <sz val="10"/>
      <name val="Arial Narrow"/>
      <family val="2"/>
      <charset val="186"/>
    </font>
    <font>
      <b/>
      <sz val="10"/>
      <name val="Arial Narrow"/>
      <family val="2"/>
      <charset val="186"/>
    </font>
    <font>
      <b/>
      <sz val="10"/>
      <name val="Arial"/>
      <family val="2"/>
      <charset val="186"/>
    </font>
    <font>
      <sz val="10"/>
      <name val="Arial Narrow"/>
      <family val="2"/>
      <charset val="186"/>
    </font>
    <font>
      <sz val="10"/>
      <name val="Arial Narrow"/>
      <family val="2"/>
      <charset val="1"/>
    </font>
    <font>
      <sz val="10"/>
      <color indexed="8"/>
      <name val="Arial Narrow"/>
      <family val="2"/>
      <charset val="186"/>
    </font>
    <font>
      <sz val="10"/>
      <color rgb="FF000000"/>
      <name val="Arial Narrow"/>
      <family val="2"/>
      <charset val="186"/>
    </font>
    <font>
      <sz val="10"/>
      <name val="Arial"/>
      <family val="2"/>
      <charset val="186"/>
    </font>
    <font>
      <b/>
      <sz val="10"/>
      <name val="Arial Narrow"/>
      <family val="2"/>
      <charset val="1"/>
    </font>
    <font>
      <b/>
      <sz val="10"/>
      <name val="Arial"/>
      <family val="2"/>
    </font>
    <font>
      <sz val="8"/>
      <name val="Arial Narrow"/>
      <family val="2"/>
      <charset val="186"/>
    </font>
    <font>
      <sz val="8"/>
      <name val="Calibri"/>
      <family val="2"/>
      <charset val="186"/>
      <scheme val="minor"/>
    </font>
    <font>
      <b/>
      <sz val="8"/>
      <name val="Arial Narrow"/>
      <family val="2"/>
      <charset val="186"/>
    </font>
    <font>
      <sz val="9"/>
      <name val="Arial Narrow"/>
      <family val="2"/>
      <charset val="186"/>
    </font>
    <font>
      <b/>
      <sz val="14"/>
      <name val="Arial Narrow"/>
      <family val="2"/>
      <charset val="186"/>
    </font>
    <font>
      <b/>
      <sz val="11"/>
      <name val="Arial Narrow"/>
      <family val="2"/>
      <charset val="186"/>
    </font>
    <font>
      <sz val="10"/>
      <color theme="1"/>
      <name val="Arial Narrow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/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" fillId="3" borderId="0" xfId="0" applyFont="1" applyFill="1"/>
    <xf numFmtId="0" fontId="7" fillId="0" borderId="0" xfId="0" applyFont="1"/>
    <xf numFmtId="49" fontId="8" fillId="2" borderId="4" xfId="0" applyNumberFormat="1" applyFont="1" applyFill="1" applyBorder="1" applyAlignment="1">
      <alignment horizontal="center"/>
    </xf>
    <xf numFmtId="49" fontId="8" fillId="4" borderId="4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49" fontId="8" fillId="4" borderId="4" xfId="0" applyNumberFormat="1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49" fontId="8" fillId="2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8" fillId="3" borderId="4" xfId="0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0" xfId="0" applyFont="1"/>
    <xf numFmtId="49" fontId="8" fillId="4" borderId="4" xfId="0" applyNumberFormat="1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/>
    </xf>
    <xf numFmtId="0" fontId="8" fillId="2" borderId="4" xfId="0" applyFont="1" applyFill="1" applyBorder="1"/>
    <xf numFmtId="0" fontId="8" fillId="4" borderId="0" xfId="0" applyFont="1" applyFill="1"/>
    <xf numFmtId="49" fontId="8" fillId="4" borderId="0" xfId="0" applyNumberFormat="1" applyFont="1" applyFill="1" applyAlignment="1">
      <alignment vertical="center"/>
    </xf>
    <xf numFmtId="49" fontId="8" fillId="4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3" borderId="0" xfId="0" applyFont="1" applyFill="1"/>
    <xf numFmtId="49" fontId="8" fillId="3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/>
    </xf>
    <xf numFmtId="49" fontId="8" fillId="2" borderId="5" xfId="0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8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9" fontId="8" fillId="2" borderId="11" xfId="0" applyNumberFormat="1" applyFont="1" applyFill="1" applyBorder="1" applyAlignment="1">
      <alignment horizontal="center"/>
    </xf>
    <xf numFmtId="49" fontId="8" fillId="4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49" fontId="8" fillId="3" borderId="0" xfId="0" applyNumberFormat="1" applyFont="1" applyFill="1"/>
    <xf numFmtId="49" fontId="6" fillId="2" borderId="0" xfId="0" applyNumberFormat="1" applyFont="1" applyFill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49" fontId="6" fillId="4" borderId="2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1" fillId="0" borderId="0" xfId="0" applyFont="1" applyAlignment="1">
      <alignment vertical="center" wrapText="1"/>
    </xf>
    <xf numFmtId="14" fontId="11" fillId="0" borderId="0" xfId="0" applyNumberFormat="1" applyFont="1" applyAlignment="1">
      <alignment horizontal="left" vertical="center" wrapText="1"/>
    </xf>
    <xf numFmtId="0" fontId="8" fillId="2" borderId="0" xfId="0" applyFont="1" applyFill="1"/>
    <xf numFmtId="0" fontId="11" fillId="0" borderId="0" xfId="0" applyFont="1" applyAlignment="1">
      <alignment horizontal="left" vertical="center" wrapText="1"/>
    </xf>
    <xf numFmtId="49" fontId="6" fillId="4" borderId="0" xfId="0" applyNumberFormat="1" applyFont="1" applyFill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/>
    <xf numFmtId="0" fontId="8" fillId="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49" fontId="6" fillId="3" borderId="37" xfId="0" applyNumberFormat="1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14" fontId="8" fillId="4" borderId="4" xfId="0" applyNumberFormat="1" applyFont="1" applyFill="1" applyBorder="1" applyAlignment="1">
      <alignment horizontal="left" vertical="center" wrapText="1"/>
    </xf>
    <xf numFmtId="0" fontId="8" fillId="4" borderId="4" xfId="0" applyFont="1" applyFill="1" applyBorder="1"/>
    <xf numFmtId="0" fontId="8" fillId="3" borderId="4" xfId="0" applyFont="1" applyFill="1" applyBorder="1"/>
    <xf numFmtId="49" fontId="12" fillId="2" borderId="0" xfId="0" applyNumberFormat="1" applyFont="1" applyFill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vertical="center"/>
    </xf>
    <xf numFmtId="49" fontId="8" fillId="4" borderId="4" xfId="0" applyNumberFormat="1" applyFont="1" applyFill="1" applyBorder="1" applyAlignment="1">
      <alignment vertical="center"/>
    </xf>
    <xf numFmtId="49" fontId="8" fillId="3" borderId="4" xfId="0" applyNumberFormat="1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8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8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  <xf numFmtId="0" fontId="6" fillId="3" borderId="24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2" fillId="3" borderId="20" xfId="0" applyFont="1" applyFill="1" applyBorder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8" fillId="4" borderId="17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vertical="center" wrapText="1"/>
    </xf>
    <xf numFmtId="0" fontId="7" fillId="0" borderId="21" xfId="0" applyFont="1" applyBorder="1"/>
    <xf numFmtId="165" fontId="12" fillId="3" borderId="0" xfId="0" applyNumberFormat="1" applyFont="1" applyFill="1"/>
    <xf numFmtId="0" fontId="7" fillId="0" borderId="0" xfId="0" applyFont="1" applyAlignment="1">
      <alignment horizontal="center"/>
    </xf>
    <xf numFmtId="0" fontId="6" fillId="3" borderId="39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/>
    </xf>
    <xf numFmtId="0" fontId="8" fillId="4" borderId="19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/>
    </xf>
    <xf numFmtId="0" fontId="8" fillId="4" borderId="16" xfId="0" applyFont="1" applyFill="1" applyBorder="1" applyAlignment="1">
      <alignment vertical="center" wrapText="1"/>
    </xf>
    <xf numFmtId="49" fontId="20" fillId="2" borderId="0" xfId="0" applyNumberFormat="1" applyFont="1" applyFill="1" applyAlignment="1">
      <alignment horizontal="left"/>
    </xf>
    <xf numFmtId="0" fontId="8" fillId="4" borderId="38" xfId="0" applyFont="1" applyFill="1" applyBorder="1" applyAlignment="1">
      <alignment horizontal="left"/>
    </xf>
    <xf numFmtId="49" fontId="8" fillId="4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/>
    </xf>
    <xf numFmtId="49" fontId="8" fillId="4" borderId="25" xfId="0" applyNumberFormat="1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/>
    </xf>
    <xf numFmtId="49" fontId="21" fillId="4" borderId="4" xfId="0" applyNumberFormat="1" applyFont="1" applyFill="1" applyBorder="1" applyAlignment="1">
      <alignment horizontal="left" vertical="center"/>
    </xf>
    <xf numFmtId="0" fontId="21" fillId="4" borderId="4" xfId="0" applyFont="1" applyFill="1" applyBorder="1" applyAlignment="1">
      <alignment horizontal="left"/>
    </xf>
    <xf numFmtId="0" fontId="21" fillId="3" borderId="4" xfId="0" applyFont="1" applyFill="1" applyBorder="1" applyAlignment="1">
      <alignment horizontal="left"/>
    </xf>
    <xf numFmtId="49" fontId="15" fillId="4" borderId="0" xfId="0" applyNumberFormat="1" applyFont="1" applyFill="1" applyAlignment="1">
      <alignment horizontal="center" vertical="center" wrapText="1"/>
    </xf>
    <xf numFmtId="49" fontId="8" fillId="4" borderId="0" xfId="0" applyNumberFormat="1" applyFont="1" applyFill="1" applyAlignment="1">
      <alignment horizontal="center" vertical="center" wrapText="1"/>
    </xf>
    <xf numFmtId="49" fontId="6" fillId="4" borderId="0" xfId="0" applyNumberFormat="1" applyFont="1" applyFill="1" applyAlignment="1">
      <alignment horizontal="center" vertical="center" wrapText="1"/>
    </xf>
    <xf numFmtId="49" fontId="21" fillId="4" borderId="4" xfId="0" applyNumberFormat="1" applyFont="1" applyFill="1" applyBorder="1" applyAlignment="1">
      <alignment horizontal="left"/>
    </xf>
    <xf numFmtId="0" fontId="21" fillId="4" borderId="4" xfId="0" applyFont="1" applyFill="1" applyBorder="1"/>
    <xf numFmtId="0" fontId="21" fillId="4" borderId="4" xfId="0" applyFont="1" applyFill="1" applyBorder="1" applyAlignment="1">
      <alignment horizontal="left" vertical="center" wrapText="1"/>
    </xf>
    <xf numFmtId="49" fontId="21" fillId="4" borderId="4" xfId="0" applyNumberFormat="1" applyFont="1" applyFill="1" applyBorder="1" applyAlignment="1">
      <alignment horizontal="left" vertical="center" wrapText="1"/>
    </xf>
    <xf numFmtId="164" fontId="21" fillId="4" borderId="4" xfId="0" applyNumberFormat="1" applyFont="1" applyFill="1" applyBorder="1" applyAlignment="1">
      <alignment horizontal="left" vertical="center"/>
    </xf>
    <xf numFmtId="0" fontId="1" fillId="3" borderId="33" xfId="0" applyFont="1" applyFill="1" applyBorder="1" applyAlignment="1">
      <alignment horizontal="center" vertical="center"/>
    </xf>
    <xf numFmtId="49" fontId="21" fillId="4" borderId="4" xfId="0" applyNumberFormat="1" applyFont="1" applyFill="1" applyBorder="1" applyAlignment="1">
      <alignment vertical="center"/>
    </xf>
    <xf numFmtId="0" fontId="21" fillId="3" borderId="4" xfId="0" applyFont="1" applyFill="1" applyBorder="1" applyAlignment="1">
      <alignment horizontal="left" vertical="center" wrapText="1"/>
    </xf>
    <xf numFmtId="49" fontId="21" fillId="3" borderId="4" xfId="0" applyNumberFormat="1" applyFont="1" applyFill="1" applyBorder="1" applyAlignment="1">
      <alignment vertical="center"/>
    </xf>
    <xf numFmtId="0" fontId="21" fillId="2" borderId="4" xfId="0" applyFont="1" applyFill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4" borderId="20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/>
    </xf>
    <xf numFmtId="0" fontId="21" fillId="3" borderId="7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6" fillId="3" borderId="36" xfId="0" applyFont="1" applyFill="1" applyBorder="1" applyAlignment="1">
      <alignment horizontal="center" vertical="center"/>
    </xf>
    <xf numFmtId="49" fontId="6" fillId="3" borderId="41" xfId="0" applyNumberFormat="1" applyFont="1" applyFill="1" applyBorder="1" applyAlignment="1">
      <alignment horizontal="center" vertical="center"/>
    </xf>
    <xf numFmtId="49" fontId="6" fillId="3" borderId="26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7" fillId="0" borderId="24" xfId="0" applyFont="1" applyBorder="1" applyAlignment="1">
      <alignment horizontal="center"/>
    </xf>
    <xf numFmtId="0" fontId="6" fillId="3" borderId="2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49" fontId="12" fillId="4" borderId="19" xfId="0" applyNumberFormat="1" applyFont="1" applyFill="1" applyBorder="1" applyAlignment="1">
      <alignment horizontal="center" vertical="center" wrapText="1"/>
    </xf>
    <xf numFmtId="49" fontId="8" fillId="4" borderId="20" xfId="0" applyNumberFormat="1" applyFont="1" applyFill="1" applyBorder="1" applyAlignment="1">
      <alignment horizontal="center" vertical="center"/>
    </xf>
    <xf numFmtId="49" fontId="8" fillId="4" borderId="20" xfId="0" applyNumberFormat="1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49" fontId="8" fillId="4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49" fontId="8" fillId="3" borderId="5" xfId="0" applyNumberFormat="1" applyFont="1" applyFill="1" applyBorder="1" applyAlignment="1">
      <alignment horizontal="left"/>
    </xf>
    <xf numFmtId="0" fontId="8" fillId="4" borderId="18" xfId="0" applyFont="1" applyFill="1" applyBorder="1" applyAlignment="1">
      <alignment horizontal="left" vertical="center"/>
    </xf>
    <xf numFmtId="49" fontId="6" fillId="3" borderId="39" xfId="0" applyNumberFormat="1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left"/>
    </xf>
    <xf numFmtId="49" fontId="7" fillId="4" borderId="17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49" fontId="7" fillId="4" borderId="18" xfId="0" applyNumberFormat="1" applyFont="1" applyFill="1" applyBorder="1" applyAlignment="1">
      <alignment horizontal="center" vertical="center" wrapText="1"/>
    </xf>
    <xf numFmtId="49" fontId="8" fillId="6" borderId="20" xfId="0" applyNumberFormat="1" applyFont="1" applyFill="1" applyBorder="1" applyAlignment="1">
      <alignment horizontal="center" vertical="center"/>
    </xf>
    <xf numFmtId="49" fontId="8" fillId="4" borderId="34" xfId="0" applyNumberFormat="1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49" fontId="6" fillId="3" borderId="48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49" fontId="7" fillId="4" borderId="49" xfId="0" applyNumberFormat="1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/>
    </xf>
    <xf numFmtId="49" fontId="6" fillId="4" borderId="20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49" fontId="21" fillId="3" borderId="0" xfId="0" applyNumberFormat="1" applyFont="1" applyFill="1" applyAlignment="1">
      <alignment vertical="center"/>
    </xf>
    <xf numFmtId="49" fontId="8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12" fillId="3" borderId="8" xfId="0" applyFont="1" applyFill="1" applyBorder="1"/>
    <xf numFmtId="0" fontId="5" fillId="4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6" fillId="4" borderId="0" xfId="0" applyNumberFormat="1" applyFont="1" applyFill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7" fillId="4" borderId="40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5191-7B72-4BC7-BAF5-533666315F88}">
  <dimension ref="A1:AG137"/>
  <sheetViews>
    <sheetView tabSelected="1" view="pageLayout" topLeftCell="A101" zoomScale="90" zoomScaleNormal="100" zoomScalePageLayoutView="90" workbookViewId="0">
      <selection activeCell="F134" sqref="F134"/>
    </sheetView>
  </sheetViews>
  <sheetFormatPr defaultColWidth="9.140625" defaultRowHeight="12.75" x14ac:dyDescent="0.2"/>
  <cols>
    <col min="1" max="1" width="4.140625" style="5" customWidth="1"/>
    <col min="2" max="2" width="3.42578125" style="58" customWidth="1"/>
    <col min="3" max="3" width="4.5703125" style="56" customWidth="1"/>
    <col min="4" max="4" width="6.140625" style="56" customWidth="1"/>
    <col min="5" max="5" width="19.5703125" style="22" bestFit="1" customWidth="1"/>
    <col min="6" max="6" width="9.85546875" style="56" customWidth="1"/>
    <col min="7" max="7" width="18.42578125" style="56" bestFit="1" customWidth="1"/>
    <col min="8" max="8" width="4" style="109" bestFit="1" customWidth="1"/>
    <col min="9" max="9" width="4.28515625" style="109" customWidth="1"/>
    <col min="10" max="11" width="4.7109375" style="109" customWidth="1"/>
    <col min="12" max="12" width="5" style="109" customWidth="1"/>
    <col min="13" max="13" width="5.140625" style="109" customWidth="1"/>
    <col min="14" max="14" width="5.28515625" style="109" customWidth="1"/>
    <col min="15" max="15" width="5.140625" style="109" customWidth="1"/>
    <col min="16" max="16" width="9" style="109" customWidth="1"/>
    <col min="17" max="17" width="8.7109375" style="109" customWidth="1"/>
    <col min="18" max="18" width="9.7109375" style="10" customWidth="1"/>
    <col min="19" max="19" width="9.140625" style="5"/>
    <col min="20" max="20" width="13.140625" style="5" customWidth="1"/>
    <col min="21" max="21" width="14.5703125" style="5" customWidth="1"/>
    <col min="22" max="22" width="5.28515625" style="5" customWidth="1"/>
    <col min="23" max="23" width="6.42578125" style="5" customWidth="1"/>
    <col min="24" max="24" width="5.28515625" style="5" customWidth="1"/>
    <col min="25" max="26" width="3.7109375" style="5" customWidth="1"/>
    <col min="27" max="27" width="3.85546875" style="5" customWidth="1"/>
    <col min="28" max="257" width="9.140625" style="5"/>
    <col min="258" max="258" width="3.42578125" style="5" customWidth="1"/>
    <col min="259" max="259" width="4.5703125" style="5" customWidth="1"/>
    <col min="260" max="260" width="6.140625" style="5" customWidth="1"/>
    <col min="261" max="261" width="17.85546875" style="5" customWidth="1"/>
    <col min="262" max="262" width="9.85546875" style="5" customWidth="1"/>
    <col min="263" max="263" width="11.85546875" style="5" customWidth="1"/>
    <col min="264" max="267" width="3.42578125" style="5" customWidth="1"/>
    <col min="268" max="268" width="5" style="5" customWidth="1"/>
    <col min="269" max="269" width="5.140625" style="5" customWidth="1"/>
    <col min="270" max="270" width="10.140625" style="5" customWidth="1"/>
    <col min="271" max="271" width="3.7109375" style="5" customWidth="1"/>
    <col min="272" max="272" width="9" style="5" customWidth="1"/>
    <col min="273" max="273" width="8.7109375" style="5" customWidth="1"/>
    <col min="274" max="274" width="9.7109375" style="5" customWidth="1"/>
    <col min="275" max="275" width="9.140625" style="5"/>
    <col min="276" max="276" width="20.140625" style="5" customWidth="1"/>
    <col min="277" max="277" width="2.42578125" style="5" customWidth="1"/>
    <col min="278" max="278" width="5.28515625" style="5" customWidth="1"/>
    <col min="279" max="279" width="6.42578125" style="5" customWidth="1"/>
    <col min="280" max="280" width="5.28515625" style="5" customWidth="1"/>
    <col min="281" max="282" width="3.7109375" style="5" customWidth="1"/>
    <col min="283" max="283" width="3.85546875" style="5" customWidth="1"/>
    <col min="284" max="513" width="9.140625" style="5"/>
    <col min="514" max="514" width="3.42578125" style="5" customWidth="1"/>
    <col min="515" max="515" width="4.5703125" style="5" customWidth="1"/>
    <col min="516" max="516" width="6.140625" style="5" customWidth="1"/>
    <col min="517" max="517" width="17.85546875" style="5" customWidth="1"/>
    <col min="518" max="518" width="9.85546875" style="5" customWidth="1"/>
    <col min="519" max="519" width="11.85546875" style="5" customWidth="1"/>
    <col min="520" max="523" width="3.42578125" style="5" customWidth="1"/>
    <col min="524" max="524" width="5" style="5" customWidth="1"/>
    <col min="525" max="525" width="5.140625" style="5" customWidth="1"/>
    <col min="526" max="526" width="10.140625" style="5" customWidth="1"/>
    <col min="527" max="527" width="3.7109375" style="5" customWidth="1"/>
    <col min="528" max="528" width="9" style="5" customWidth="1"/>
    <col min="529" max="529" width="8.7109375" style="5" customWidth="1"/>
    <col min="530" max="530" width="9.7109375" style="5" customWidth="1"/>
    <col min="531" max="531" width="9.140625" style="5"/>
    <col min="532" max="532" width="20.140625" style="5" customWidth="1"/>
    <col min="533" max="533" width="2.42578125" style="5" customWidth="1"/>
    <col min="534" max="534" width="5.28515625" style="5" customWidth="1"/>
    <col min="535" max="535" width="6.42578125" style="5" customWidth="1"/>
    <col min="536" max="536" width="5.28515625" style="5" customWidth="1"/>
    <col min="537" max="538" width="3.7109375" style="5" customWidth="1"/>
    <col min="539" max="539" width="3.85546875" style="5" customWidth="1"/>
    <col min="540" max="769" width="9.140625" style="5"/>
    <col min="770" max="770" width="3.42578125" style="5" customWidth="1"/>
    <col min="771" max="771" width="4.5703125" style="5" customWidth="1"/>
    <col min="772" max="772" width="6.140625" style="5" customWidth="1"/>
    <col min="773" max="773" width="17.85546875" style="5" customWidth="1"/>
    <col min="774" max="774" width="9.85546875" style="5" customWidth="1"/>
    <col min="775" max="775" width="11.85546875" style="5" customWidth="1"/>
    <col min="776" max="779" width="3.42578125" style="5" customWidth="1"/>
    <col min="780" max="780" width="5" style="5" customWidth="1"/>
    <col min="781" max="781" width="5.140625" style="5" customWidth="1"/>
    <col min="782" max="782" width="10.140625" style="5" customWidth="1"/>
    <col min="783" max="783" width="3.7109375" style="5" customWidth="1"/>
    <col min="784" max="784" width="9" style="5" customWidth="1"/>
    <col min="785" max="785" width="8.7109375" style="5" customWidth="1"/>
    <col min="786" max="786" width="9.7109375" style="5" customWidth="1"/>
    <col min="787" max="787" width="9.140625" style="5"/>
    <col min="788" max="788" width="20.140625" style="5" customWidth="1"/>
    <col min="789" max="789" width="2.42578125" style="5" customWidth="1"/>
    <col min="790" max="790" width="5.28515625" style="5" customWidth="1"/>
    <col min="791" max="791" width="6.42578125" style="5" customWidth="1"/>
    <col min="792" max="792" width="5.28515625" style="5" customWidth="1"/>
    <col min="793" max="794" width="3.7109375" style="5" customWidth="1"/>
    <col min="795" max="795" width="3.85546875" style="5" customWidth="1"/>
    <col min="796" max="1025" width="9.140625" style="5"/>
    <col min="1026" max="1026" width="3.42578125" style="5" customWidth="1"/>
    <col min="1027" max="1027" width="4.5703125" style="5" customWidth="1"/>
    <col min="1028" max="1028" width="6.140625" style="5" customWidth="1"/>
    <col min="1029" max="1029" width="17.85546875" style="5" customWidth="1"/>
    <col min="1030" max="1030" width="9.85546875" style="5" customWidth="1"/>
    <col min="1031" max="1031" width="11.85546875" style="5" customWidth="1"/>
    <col min="1032" max="1035" width="3.42578125" style="5" customWidth="1"/>
    <col min="1036" max="1036" width="5" style="5" customWidth="1"/>
    <col min="1037" max="1037" width="5.140625" style="5" customWidth="1"/>
    <col min="1038" max="1038" width="10.140625" style="5" customWidth="1"/>
    <col min="1039" max="1039" width="3.7109375" style="5" customWidth="1"/>
    <col min="1040" max="1040" width="9" style="5" customWidth="1"/>
    <col min="1041" max="1041" width="8.7109375" style="5" customWidth="1"/>
    <col min="1042" max="1042" width="9.7109375" style="5" customWidth="1"/>
    <col min="1043" max="1043" width="9.140625" style="5"/>
    <col min="1044" max="1044" width="20.140625" style="5" customWidth="1"/>
    <col min="1045" max="1045" width="2.42578125" style="5" customWidth="1"/>
    <col min="1046" max="1046" width="5.28515625" style="5" customWidth="1"/>
    <col min="1047" max="1047" width="6.42578125" style="5" customWidth="1"/>
    <col min="1048" max="1048" width="5.28515625" style="5" customWidth="1"/>
    <col min="1049" max="1050" width="3.7109375" style="5" customWidth="1"/>
    <col min="1051" max="1051" width="3.85546875" style="5" customWidth="1"/>
    <col min="1052" max="1281" width="9.140625" style="5"/>
    <col min="1282" max="1282" width="3.42578125" style="5" customWidth="1"/>
    <col min="1283" max="1283" width="4.5703125" style="5" customWidth="1"/>
    <col min="1284" max="1284" width="6.140625" style="5" customWidth="1"/>
    <col min="1285" max="1285" width="17.85546875" style="5" customWidth="1"/>
    <col min="1286" max="1286" width="9.85546875" style="5" customWidth="1"/>
    <col min="1287" max="1287" width="11.85546875" style="5" customWidth="1"/>
    <col min="1288" max="1291" width="3.42578125" style="5" customWidth="1"/>
    <col min="1292" max="1292" width="5" style="5" customWidth="1"/>
    <col min="1293" max="1293" width="5.140625" style="5" customWidth="1"/>
    <col min="1294" max="1294" width="10.140625" style="5" customWidth="1"/>
    <col min="1295" max="1295" width="3.7109375" style="5" customWidth="1"/>
    <col min="1296" max="1296" width="9" style="5" customWidth="1"/>
    <col min="1297" max="1297" width="8.7109375" style="5" customWidth="1"/>
    <col min="1298" max="1298" width="9.7109375" style="5" customWidth="1"/>
    <col min="1299" max="1299" width="9.140625" style="5"/>
    <col min="1300" max="1300" width="20.140625" style="5" customWidth="1"/>
    <col min="1301" max="1301" width="2.42578125" style="5" customWidth="1"/>
    <col min="1302" max="1302" width="5.28515625" style="5" customWidth="1"/>
    <col min="1303" max="1303" width="6.42578125" style="5" customWidth="1"/>
    <col min="1304" max="1304" width="5.28515625" style="5" customWidth="1"/>
    <col min="1305" max="1306" width="3.7109375" style="5" customWidth="1"/>
    <col min="1307" max="1307" width="3.85546875" style="5" customWidth="1"/>
    <col min="1308" max="1537" width="9.140625" style="5"/>
    <col min="1538" max="1538" width="3.42578125" style="5" customWidth="1"/>
    <col min="1539" max="1539" width="4.5703125" style="5" customWidth="1"/>
    <col min="1540" max="1540" width="6.140625" style="5" customWidth="1"/>
    <col min="1541" max="1541" width="17.85546875" style="5" customWidth="1"/>
    <col min="1542" max="1542" width="9.85546875" style="5" customWidth="1"/>
    <col min="1543" max="1543" width="11.85546875" style="5" customWidth="1"/>
    <col min="1544" max="1547" width="3.42578125" style="5" customWidth="1"/>
    <col min="1548" max="1548" width="5" style="5" customWidth="1"/>
    <col min="1549" max="1549" width="5.140625" style="5" customWidth="1"/>
    <col min="1550" max="1550" width="10.140625" style="5" customWidth="1"/>
    <col min="1551" max="1551" width="3.7109375" style="5" customWidth="1"/>
    <col min="1552" max="1552" width="9" style="5" customWidth="1"/>
    <col min="1553" max="1553" width="8.7109375" style="5" customWidth="1"/>
    <col min="1554" max="1554" width="9.7109375" style="5" customWidth="1"/>
    <col min="1555" max="1555" width="9.140625" style="5"/>
    <col min="1556" max="1556" width="20.140625" style="5" customWidth="1"/>
    <col min="1557" max="1557" width="2.42578125" style="5" customWidth="1"/>
    <col min="1558" max="1558" width="5.28515625" style="5" customWidth="1"/>
    <col min="1559" max="1559" width="6.42578125" style="5" customWidth="1"/>
    <col min="1560" max="1560" width="5.28515625" style="5" customWidth="1"/>
    <col min="1561" max="1562" width="3.7109375" style="5" customWidth="1"/>
    <col min="1563" max="1563" width="3.85546875" style="5" customWidth="1"/>
    <col min="1564" max="1793" width="9.140625" style="5"/>
    <col min="1794" max="1794" width="3.42578125" style="5" customWidth="1"/>
    <col min="1795" max="1795" width="4.5703125" style="5" customWidth="1"/>
    <col min="1796" max="1796" width="6.140625" style="5" customWidth="1"/>
    <col min="1797" max="1797" width="17.85546875" style="5" customWidth="1"/>
    <col min="1798" max="1798" width="9.85546875" style="5" customWidth="1"/>
    <col min="1799" max="1799" width="11.85546875" style="5" customWidth="1"/>
    <col min="1800" max="1803" width="3.42578125" style="5" customWidth="1"/>
    <col min="1804" max="1804" width="5" style="5" customWidth="1"/>
    <col min="1805" max="1805" width="5.140625" style="5" customWidth="1"/>
    <col min="1806" max="1806" width="10.140625" style="5" customWidth="1"/>
    <col min="1807" max="1807" width="3.7109375" style="5" customWidth="1"/>
    <col min="1808" max="1808" width="9" style="5" customWidth="1"/>
    <col min="1809" max="1809" width="8.7109375" style="5" customWidth="1"/>
    <col min="1810" max="1810" width="9.7109375" style="5" customWidth="1"/>
    <col min="1811" max="1811" width="9.140625" style="5"/>
    <col min="1812" max="1812" width="20.140625" style="5" customWidth="1"/>
    <col min="1813" max="1813" width="2.42578125" style="5" customWidth="1"/>
    <col min="1814" max="1814" width="5.28515625" style="5" customWidth="1"/>
    <col min="1815" max="1815" width="6.42578125" style="5" customWidth="1"/>
    <col min="1816" max="1816" width="5.28515625" style="5" customWidth="1"/>
    <col min="1817" max="1818" width="3.7109375" style="5" customWidth="1"/>
    <col min="1819" max="1819" width="3.85546875" style="5" customWidth="1"/>
    <col min="1820" max="2049" width="9.140625" style="5"/>
    <col min="2050" max="2050" width="3.42578125" style="5" customWidth="1"/>
    <col min="2051" max="2051" width="4.5703125" style="5" customWidth="1"/>
    <col min="2052" max="2052" width="6.140625" style="5" customWidth="1"/>
    <col min="2053" max="2053" width="17.85546875" style="5" customWidth="1"/>
    <col min="2054" max="2054" width="9.85546875" style="5" customWidth="1"/>
    <col min="2055" max="2055" width="11.85546875" style="5" customWidth="1"/>
    <col min="2056" max="2059" width="3.42578125" style="5" customWidth="1"/>
    <col min="2060" max="2060" width="5" style="5" customWidth="1"/>
    <col min="2061" max="2061" width="5.140625" style="5" customWidth="1"/>
    <col min="2062" max="2062" width="10.140625" style="5" customWidth="1"/>
    <col min="2063" max="2063" width="3.7109375" style="5" customWidth="1"/>
    <col min="2064" max="2064" width="9" style="5" customWidth="1"/>
    <col min="2065" max="2065" width="8.7109375" style="5" customWidth="1"/>
    <col min="2066" max="2066" width="9.7109375" style="5" customWidth="1"/>
    <col min="2067" max="2067" width="9.140625" style="5"/>
    <col min="2068" max="2068" width="20.140625" style="5" customWidth="1"/>
    <col min="2069" max="2069" width="2.42578125" style="5" customWidth="1"/>
    <col min="2070" max="2070" width="5.28515625" style="5" customWidth="1"/>
    <col min="2071" max="2071" width="6.42578125" style="5" customWidth="1"/>
    <col min="2072" max="2072" width="5.28515625" style="5" customWidth="1"/>
    <col min="2073" max="2074" width="3.7109375" style="5" customWidth="1"/>
    <col min="2075" max="2075" width="3.85546875" style="5" customWidth="1"/>
    <col min="2076" max="2305" width="9.140625" style="5"/>
    <col min="2306" max="2306" width="3.42578125" style="5" customWidth="1"/>
    <col min="2307" max="2307" width="4.5703125" style="5" customWidth="1"/>
    <col min="2308" max="2308" width="6.140625" style="5" customWidth="1"/>
    <col min="2309" max="2309" width="17.85546875" style="5" customWidth="1"/>
    <col min="2310" max="2310" width="9.85546875" style="5" customWidth="1"/>
    <col min="2311" max="2311" width="11.85546875" style="5" customWidth="1"/>
    <col min="2312" max="2315" width="3.42578125" style="5" customWidth="1"/>
    <col min="2316" max="2316" width="5" style="5" customWidth="1"/>
    <col min="2317" max="2317" width="5.140625" style="5" customWidth="1"/>
    <col min="2318" max="2318" width="10.140625" style="5" customWidth="1"/>
    <col min="2319" max="2319" width="3.7109375" style="5" customWidth="1"/>
    <col min="2320" max="2320" width="9" style="5" customWidth="1"/>
    <col min="2321" max="2321" width="8.7109375" style="5" customWidth="1"/>
    <col min="2322" max="2322" width="9.7109375" style="5" customWidth="1"/>
    <col min="2323" max="2323" width="9.140625" style="5"/>
    <col min="2324" max="2324" width="20.140625" style="5" customWidth="1"/>
    <col min="2325" max="2325" width="2.42578125" style="5" customWidth="1"/>
    <col min="2326" max="2326" width="5.28515625" style="5" customWidth="1"/>
    <col min="2327" max="2327" width="6.42578125" style="5" customWidth="1"/>
    <col min="2328" max="2328" width="5.28515625" style="5" customWidth="1"/>
    <col min="2329" max="2330" width="3.7109375" style="5" customWidth="1"/>
    <col min="2331" max="2331" width="3.85546875" style="5" customWidth="1"/>
    <col min="2332" max="2561" width="9.140625" style="5"/>
    <col min="2562" max="2562" width="3.42578125" style="5" customWidth="1"/>
    <col min="2563" max="2563" width="4.5703125" style="5" customWidth="1"/>
    <col min="2564" max="2564" width="6.140625" style="5" customWidth="1"/>
    <col min="2565" max="2565" width="17.85546875" style="5" customWidth="1"/>
    <col min="2566" max="2566" width="9.85546875" style="5" customWidth="1"/>
    <col min="2567" max="2567" width="11.85546875" style="5" customWidth="1"/>
    <col min="2568" max="2571" width="3.42578125" style="5" customWidth="1"/>
    <col min="2572" max="2572" width="5" style="5" customWidth="1"/>
    <col min="2573" max="2573" width="5.140625" style="5" customWidth="1"/>
    <col min="2574" max="2574" width="10.140625" style="5" customWidth="1"/>
    <col min="2575" max="2575" width="3.7109375" style="5" customWidth="1"/>
    <col min="2576" max="2576" width="9" style="5" customWidth="1"/>
    <col min="2577" max="2577" width="8.7109375" style="5" customWidth="1"/>
    <col min="2578" max="2578" width="9.7109375" style="5" customWidth="1"/>
    <col min="2579" max="2579" width="9.140625" style="5"/>
    <col min="2580" max="2580" width="20.140625" style="5" customWidth="1"/>
    <col min="2581" max="2581" width="2.42578125" style="5" customWidth="1"/>
    <col min="2582" max="2582" width="5.28515625" style="5" customWidth="1"/>
    <col min="2583" max="2583" width="6.42578125" style="5" customWidth="1"/>
    <col min="2584" max="2584" width="5.28515625" style="5" customWidth="1"/>
    <col min="2585" max="2586" width="3.7109375" style="5" customWidth="1"/>
    <col min="2587" max="2587" width="3.85546875" style="5" customWidth="1"/>
    <col min="2588" max="2817" width="9.140625" style="5"/>
    <col min="2818" max="2818" width="3.42578125" style="5" customWidth="1"/>
    <col min="2819" max="2819" width="4.5703125" style="5" customWidth="1"/>
    <col min="2820" max="2820" width="6.140625" style="5" customWidth="1"/>
    <col min="2821" max="2821" width="17.85546875" style="5" customWidth="1"/>
    <col min="2822" max="2822" width="9.85546875" style="5" customWidth="1"/>
    <col min="2823" max="2823" width="11.85546875" style="5" customWidth="1"/>
    <col min="2824" max="2827" width="3.42578125" style="5" customWidth="1"/>
    <col min="2828" max="2828" width="5" style="5" customWidth="1"/>
    <col min="2829" max="2829" width="5.140625" style="5" customWidth="1"/>
    <col min="2830" max="2830" width="10.140625" style="5" customWidth="1"/>
    <col min="2831" max="2831" width="3.7109375" style="5" customWidth="1"/>
    <col min="2832" max="2832" width="9" style="5" customWidth="1"/>
    <col min="2833" max="2833" width="8.7109375" style="5" customWidth="1"/>
    <col min="2834" max="2834" width="9.7109375" style="5" customWidth="1"/>
    <col min="2835" max="2835" width="9.140625" style="5"/>
    <col min="2836" max="2836" width="20.140625" style="5" customWidth="1"/>
    <col min="2837" max="2837" width="2.42578125" style="5" customWidth="1"/>
    <col min="2838" max="2838" width="5.28515625" style="5" customWidth="1"/>
    <col min="2839" max="2839" width="6.42578125" style="5" customWidth="1"/>
    <col min="2840" max="2840" width="5.28515625" style="5" customWidth="1"/>
    <col min="2841" max="2842" width="3.7109375" style="5" customWidth="1"/>
    <col min="2843" max="2843" width="3.85546875" style="5" customWidth="1"/>
    <col min="2844" max="3073" width="9.140625" style="5"/>
    <col min="3074" max="3074" width="3.42578125" style="5" customWidth="1"/>
    <col min="3075" max="3075" width="4.5703125" style="5" customWidth="1"/>
    <col min="3076" max="3076" width="6.140625" style="5" customWidth="1"/>
    <col min="3077" max="3077" width="17.85546875" style="5" customWidth="1"/>
    <col min="3078" max="3078" width="9.85546875" style="5" customWidth="1"/>
    <col min="3079" max="3079" width="11.85546875" style="5" customWidth="1"/>
    <col min="3080" max="3083" width="3.42578125" style="5" customWidth="1"/>
    <col min="3084" max="3084" width="5" style="5" customWidth="1"/>
    <col min="3085" max="3085" width="5.140625" style="5" customWidth="1"/>
    <col min="3086" max="3086" width="10.140625" style="5" customWidth="1"/>
    <col min="3087" max="3087" width="3.7109375" style="5" customWidth="1"/>
    <col min="3088" max="3088" width="9" style="5" customWidth="1"/>
    <col min="3089" max="3089" width="8.7109375" style="5" customWidth="1"/>
    <col min="3090" max="3090" width="9.7109375" style="5" customWidth="1"/>
    <col min="3091" max="3091" width="9.140625" style="5"/>
    <col min="3092" max="3092" width="20.140625" style="5" customWidth="1"/>
    <col min="3093" max="3093" width="2.42578125" style="5" customWidth="1"/>
    <col min="3094" max="3094" width="5.28515625" style="5" customWidth="1"/>
    <col min="3095" max="3095" width="6.42578125" style="5" customWidth="1"/>
    <col min="3096" max="3096" width="5.28515625" style="5" customWidth="1"/>
    <col min="3097" max="3098" width="3.7109375" style="5" customWidth="1"/>
    <col min="3099" max="3099" width="3.85546875" style="5" customWidth="1"/>
    <col min="3100" max="3329" width="9.140625" style="5"/>
    <col min="3330" max="3330" width="3.42578125" style="5" customWidth="1"/>
    <col min="3331" max="3331" width="4.5703125" style="5" customWidth="1"/>
    <col min="3332" max="3332" width="6.140625" style="5" customWidth="1"/>
    <col min="3333" max="3333" width="17.85546875" style="5" customWidth="1"/>
    <col min="3334" max="3334" width="9.85546875" style="5" customWidth="1"/>
    <col min="3335" max="3335" width="11.85546875" style="5" customWidth="1"/>
    <col min="3336" max="3339" width="3.42578125" style="5" customWidth="1"/>
    <col min="3340" max="3340" width="5" style="5" customWidth="1"/>
    <col min="3341" max="3341" width="5.140625" style="5" customWidth="1"/>
    <col min="3342" max="3342" width="10.140625" style="5" customWidth="1"/>
    <col min="3343" max="3343" width="3.7109375" style="5" customWidth="1"/>
    <col min="3344" max="3344" width="9" style="5" customWidth="1"/>
    <col min="3345" max="3345" width="8.7109375" style="5" customWidth="1"/>
    <col min="3346" max="3346" width="9.7109375" style="5" customWidth="1"/>
    <col min="3347" max="3347" width="9.140625" style="5"/>
    <col min="3348" max="3348" width="20.140625" style="5" customWidth="1"/>
    <col min="3349" max="3349" width="2.42578125" style="5" customWidth="1"/>
    <col min="3350" max="3350" width="5.28515625" style="5" customWidth="1"/>
    <col min="3351" max="3351" width="6.42578125" style="5" customWidth="1"/>
    <col min="3352" max="3352" width="5.28515625" style="5" customWidth="1"/>
    <col min="3353" max="3354" width="3.7109375" style="5" customWidth="1"/>
    <col min="3355" max="3355" width="3.85546875" style="5" customWidth="1"/>
    <col min="3356" max="3585" width="9.140625" style="5"/>
    <col min="3586" max="3586" width="3.42578125" style="5" customWidth="1"/>
    <col min="3587" max="3587" width="4.5703125" style="5" customWidth="1"/>
    <col min="3588" max="3588" width="6.140625" style="5" customWidth="1"/>
    <col min="3589" max="3589" width="17.85546875" style="5" customWidth="1"/>
    <col min="3590" max="3590" width="9.85546875" style="5" customWidth="1"/>
    <col min="3591" max="3591" width="11.85546875" style="5" customWidth="1"/>
    <col min="3592" max="3595" width="3.42578125" style="5" customWidth="1"/>
    <col min="3596" max="3596" width="5" style="5" customWidth="1"/>
    <col min="3597" max="3597" width="5.140625" style="5" customWidth="1"/>
    <col min="3598" max="3598" width="10.140625" style="5" customWidth="1"/>
    <col min="3599" max="3599" width="3.7109375" style="5" customWidth="1"/>
    <col min="3600" max="3600" width="9" style="5" customWidth="1"/>
    <col min="3601" max="3601" width="8.7109375" style="5" customWidth="1"/>
    <col min="3602" max="3602" width="9.7109375" style="5" customWidth="1"/>
    <col min="3603" max="3603" width="9.140625" style="5"/>
    <col min="3604" max="3604" width="20.140625" style="5" customWidth="1"/>
    <col min="3605" max="3605" width="2.42578125" style="5" customWidth="1"/>
    <col min="3606" max="3606" width="5.28515625" style="5" customWidth="1"/>
    <col min="3607" max="3607" width="6.42578125" style="5" customWidth="1"/>
    <col min="3608" max="3608" width="5.28515625" style="5" customWidth="1"/>
    <col min="3609" max="3610" width="3.7109375" style="5" customWidth="1"/>
    <col min="3611" max="3611" width="3.85546875" style="5" customWidth="1"/>
    <col min="3612" max="3841" width="9.140625" style="5"/>
    <col min="3842" max="3842" width="3.42578125" style="5" customWidth="1"/>
    <col min="3843" max="3843" width="4.5703125" style="5" customWidth="1"/>
    <col min="3844" max="3844" width="6.140625" style="5" customWidth="1"/>
    <col min="3845" max="3845" width="17.85546875" style="5" customWidth="1"/>
    <col min="3846" max="3846" width="9.85546875" style="5" customWidth="1"/>
    <col min="3847" max="3847" width="11.85546875" style="5" customWidth="1"/>
    <col min="3848" max="3851" width="3.42578125" style="5" customWidth="1"/>
    <col min="3852" max="3852" width="5" style="5" customWidth="1"/>
    <col min="3853" max="3853" width="5.140625" style="5" customWidth="1"/>
    <col min="3854" max="3854" width="10.140625" style="5" customWidth="1"/>
    <col min="3855" max="3855" width="3.7109375" style="5" customWidth="1"/>
    <col min="3856" max="3856" width="9" style="5" customWidth="1"/>
    <col min="3857" max="3857" width="8.7109375" style="5" customWidth="1"/>
    <col min="3858" max="3858" width="9.7109375" style="5" customWidth="1"/>
    <col min="3859" max="3859" width="9.140625" style="5"/>
    <col min="3860" max="3860" width="20.140625" style="5" customWidth="1"/>
    <col min="3861" max="3861" width="2.42578125" style="5" customWidth="1"/>
    <col min="3862" max="3862" width="5.28515625" style="5" customWidth="1"/>
    <col min="3863" max="3863" width="6.42578125" style="5" customWidth="1"/>
    <col min="3864" max="3864" width="5.28515625" style="5" customWidth="1"/>
    <col min="3865" max="3866" width="3.7109375" style="5" customWidth="1"/>
    <col min="3867" max="3867" width="3.85546875" style="5" customWidth="1"/>
    <col min="3868" max="4097" width="9.140625" style="5"/>
    <col min="4098" max="4098" width="3.42578125" style="5" customWidth="1"/>
    <col min="4099" max="4099" width="4.5703125" style="5" customWidth="1"/>
    <col min="4100" max="4100" width="6.140625" style="5" customWidth="1"/>
    <col min="4101" max="4101" width="17.85546875" style="5" customWidth="1"/>
    <col min="4102" max="4102" width="9.85546875" style="5" customWidth="1"/>
    <col min="4103" max="4103" width="11.85546875" style="5" customWidth="1"/>
    <col min="4104" max="4107" width="3.42578125" style="5" customWidth="1"/>
    <col min="4108" max="4108" width="5" style="5" customWidth="1"/>
    <col min="4109" max="4109" width="5.140625" style="5" customWidth="1"/>
    <col min="4110" max="4110" width="10.140625" style="5" customWidth="1"/>
    <col min="4111" max="4111" width="3.7109375" style="5" customWidth="1"/>
    <col min="4112" max="4112" width="9" style="5" customWidth="1"/>
    <col min="4113" max="4113" width="8.7109375" style="5" customWidth="1"/>
    <col min="4114" max="4114" width="9.7109375" style="5" customWidth="1"/>
    <col min="4115" max="4115" width="9.140625" style="5"/>
    <col min="4116" max="4116" width="20.140625" style="5" customWidth="1"/>
    <col min="4117" max="4117" width="2.42578125" style="5" customWidth="1"/>
    <col min="4118" max="4118" width="5.28515625" style="5" customWidth="1"/>
    <col min="4119" max="4119" width="6.42578125" style="5" customWidth="1"/>
    <col min="4120" max="4120" width="5.28515625" style="5" customWidth="1"/>
    <col min="4121" max="4122" width="3.7109375" style="5" customWidth="1"/>
    <col min="4123" max="4123" width="3.85546875" style="5" customWidth="1"/>
    <col min="4124" max="4353" width="9.140625" style="5"/>
    <col min="4354" max="4354" width="3.42578125" style="5" customWidth="1"/>
    <col min="4355" max="4355" width="4.5703125" style="5" customWidth="1"/>
    <col min="4356" max="4356" width="6.140625" style="5" customWidth="1"/>
    <col min="4357" max="4357" width="17.85546875" style="5" customWidth="1"/>
    <col min="4358" max="4358" width="9.85546875" style="5" customWidth="1"/>
    <col min="4359" max="4359" width="11.85546875" style="5" customWidth="1"/>
    <col min="4360" max="4363" width="3.42578125" style="5" customWidth="1"/>
    <col min="4364" max="4364" width="5" style="5" customWidth="1"/>
    <col min="4365" max="4365" width="5.140625" style="5" customWidth="1"/>
    <col min="4366" max="4366" width="10.140625" style="5" customWidth="1"/>
    <col min="4367" max="4367" width="3.7109375" style="5" customWidth="1"/>
    <col min="4368" max="4368" width="9" style="5" customWidth="1"/>
    <col min="4369" max="4369" width="8.7109375" style="5" customWidth="1"/>
    <col min="4370" max="4370" width="9.7109375" style="5" customWidth="1"/>
    <col min="4371" max="4371" width="9.140625" style="5"/>
    <col min="4372" max="4372" width="20.140625" style="5" customWidth="1"/>
    <col min="4373" max="4373" width="2.42578125" style="5" customWidth="1"/>
    <col min="4374" max="4374" width="5.28515625" style="5" customWidth="1"/>
    <col min="4375" max="4375" width="6.42578125" style="5" customWidth="1"/>
    <col min="4376" max="4376" width="5.28515625" style="5" customWidth="1"/>
    <col min="4377" max="4378" width="3.7109375" style="5" customWidth="1"/>
    <col min="4379" max="4379" width="3.85546875" style="5" customWidth="1"/>
    <col min="4380" max="4609" width="9.140625" style="5"/>
    <col min="4610" max="4610" width="3.42578125" style="5" customWidth="1"/>
    <col min="4611" max="4611" width="4.5703125" style="5" customWidth="1"/>
    <col min="4612" max="4612" width="6.140625" style="5" customWidth="1"/>
    <col min="4613" max="4613" width="17.85546875" style="5" customWidth="1"/>
    <col min="4614" max="4614" width="9.85546875" style="5" customWidth="1"/>
    <col min="4615" max="4615" width="11.85546875" style="5" customWidth="1"/>
    <col min="4616" max="4619" width="3.42578125" style="5" customWidth="1"/>
    <col min="4620" max="4620" width="5" style="5" customWidth="1"/>
    <col min="4621" max="4621" width="5.140625" style="5" customWidth="1"/>
    <col min="4622" max="4622" width="10.140625" style="5" customWidth="1"/>
    <col min="4623" max="4623" width="3.7109375" style="5" customWidth="1"/>
    <col min="4624" max="4624" width="9" style="5" customWidth="1"/>
    <col min="4625" max="4625" width="8.7109375" style="5" customWidth="1"/>
    <col min="4626" max="4626" width="9.7109375" style="5" customWidth="1"/>
    <col min="4627" max="4627" width="9.140625" style="5"/>
    <col min="4628" max="4628" width="20.140625" style="5" customWidth="1"/>
    <col min="4629" max="4629" width="2.42578125" style="5" customWidth="1"/>
    <col min="4630" max="4630" width="5.28515625" style="5" customWidth="1"/>
    <col min="4631" max="4631" width="6.42578125" style="5" customWidth="1"/>
    <col min="4632" max="4632" width="5.28515625" style="5" customWidth="1"/>
    <col min="4633" max="4634" width="3.7109375" style="5" customWidth="1"/>
    <col min="4635" max="4635" width="3.85546875" style="5" customWidth="1"/>
    <col min="4636" max="4865" width="9.140625" style="5"/>
    <col min="4866" max="4866" width="3.42578125" style="5" customWidth="1"/>
    <col min="4867" max="4867" width="4.5703125" style="5" customWidth="1"/>
    <col min="4868" max="4868" width="6.140625" style="5" customWidth="1"/>
    <col min="4869" max="4869" width="17.85546875" style="5" customWidth="1"/>
    <col min="4870" max="4870" width="9.85546875" style="5" customWidth="1"/>
    <col min="4871" max="4871" width="11.85546875" style="5" customWidth="1"/>
    <col min="4872" max="4875" width="3.42578125" style="5" customWidth="1"/>
    <col min="4876" max="4876" width="5" style="5" customWidth="1"/>
    <col min="4877" max="4877" width="5.140625" style="5" customWidth="1"/>
    <col min="4878" max="4878" width="10.140625" style="5" customWidth="1"/>
    <col min="4879" max="4879" width="3.7109375" style="5" customWidth="1"/>
    <col min="4880" max="4880" width="9" style="5" customWidth="1"/>
    <col min="4881" max="4881" width="8.7109375" style="5" customWidth="1"/>
    <col min="4882" max="4882" width="9.7109375" style="5" customWidth="1"/>
    <col min="4883" max="4883" width="9.140625" style="5"/>
    <col min="4884" max="4884" width="20.140625" style="5" customWidth="1"/>
    <col min="4885" max="4885" width="2.42578125" style="5" customWidth="1"/>
    <col min="4886" max="4886" width="5.28515625" style="5" customWidth="1"/>
    <col min="4887" max="4887" width="6.42578125" style="5" customWidth="1"/>
    <col min="4888" max="4888" width="5.28515625" style="5" customWidth="1"/>
    <col min="4889" max="4890" width="3.7109375" style="5" customWidth="1"/>
    <col min="4891" max="4891" width="3.85546875" style="5" customWidth="1"/>
    <col min="4892" max="5121" width="9.140625" style="5"/>
    <col min="5122" max="5122" width="3.42578125" style="5" customWidth="1"/>
    <col min="5123" max="5123" width="4.5703125" style="5" customWidth="1"/>
    <col min="5124" max="5124" width="6.140625" style="5" customWidth="1"/>
    <col min="5125" max="5125" width="17.85546875" style="5" customWidth="1"/>
    <col min="5126" max="5126" width="9.85546875" style="5" customWidth="1"/>
    <col min="5127" max="5127" width="11.85546875" style="5" customWidth="1"/>
    <col min="5128" max="5131" width="3.42578125" style="5" customWidth="1"/>
    <col min="5132" max="5132" width="5" style="5" customWidth="1"/>
    <col min="5133" max="5133" width="5.140625" style="5" customWidth="1"/>
    <col min="5134" max="5134" width="10.140625" style="5" customWidth="1"/>
    <col min="5135" max="5135" width="3.7109375" style="5" customWidth="1"/>
    <col min="5136" max="5136" width="9" style="5" customWidth="1"/>
    <col min="5137" max="5137" width="8.7109375" style="5" customWidth="1"/>
    <col min="5138" max="5138" width="9.7109375" style="5" customWidth="1"/>
    <col min="5139" max="5139" width="9.140625" style="5"/>
    <col min="5140" max="5140" width="20.140625" style="5" customWidth="1"/>
    <col min="5141" max="5141" width="2.42578125" style="5" customWidth="1"/>
    <col min="5142" max="5142" width="5.28515625" style="5" customWidth="1"/>
    <col min="5143" max="5143" width="6.42578125" style="5" customWidth="1"/>
    <col min="5144" max="5144" width="5.28515625" style="5" customWidth="1"/>
    <col min="5145" max="5146" width="3.7109375" style="5" customWidth="1"/>
    <col min="5147" max="5147" width="3.85546875" style="5" customWidth="1"/>
    <col min="5148" max="5377" width="9.140625" style="5"/>
    <col min="5378" max="5378" width="3.42578125" style="5" customWidth="1"/>
    <col min="5379" max="5379" width="4.5703125" style="5" customWidth="1"/>
    <col min="5380" max="5380" width="6.140625" style="5" customWidth="1"/>
    <col min="5381" max="5381" width="17.85546875" style="5" customWidth="1"/>
    <col min="5382" max="5382" width="9.85546875" style="5" customWidth="1"/>
    <col min="5383" max="5383" width="11.85546875" style="5" customWidth="1"/>
    <col min="5384" max="5387" width="3.42578125" style="5" customWidth="1"/>
    <col min="5388" max="5388" width="5" style="5" customWidth="1"/>
    <col min="5389" max="5389" width="5.140625" style="5" customWidth="1"/>
    <col min="5390" max="5390" width="10.140625" style="5" customWidth="1"/>
    <col min="5391" max="5391" width="3.7109375" style="5" customWidth="1"/>
    <col min="5392" max="5392" width="9" style="5" customWidth="1"/>
    <col min="5393" max="5393" width="8.7109375" style="5" customWidth="1"/>
    <col min="5394" max="5394" width="9.7109375" style="5" customWidth="1"/>
    <col min="5395" max="5395" width="9.140625" style="5"/>
    <col min="5396" max="5396" width="20.140625" style="5" customWidth="1"/>
    <col min="5397" max="5397" width="2.42578125" style="5" customWidth="1"/>
    <col min="5398" max="5398" width="5.28515625" style="5" customWidth="1"/>
    <col min="5399" max="5399" width="6.42578125" style="5" customWidth="1"/>
    <col min="5400" max="5400" width="5.28515625" style="5" customWidth="1"/>
    <col min="5401" max="5402" width="3.7109375" style="5" customWidth="1"/>
    <col min="5403" max="5403" width="3.85546875" style="5" customWidth="1"/>
    <col min="5404" max="5633" width="9.140625" style="5"/>
    <col min="5634" max="5634" width="3.42578125" style="5" customWidth="1"/>
    <col min="5635" max="5635" width="4.5703125" style="5" customWidth="1"/>
    <col min="5636" max="5636" width="6.140625" style="5" customWidth="1"/>
    <col min="5637" max="5637" width="17.85546875" style="5" customWidth="1"/>
    <col min="5638" max="5638" width="9.85546875" style="5" customWidth="1"/>
    <col min="5639" max="5639" width="11.85546875" style="5" customWidth="1"/>
    <col min="5640" max="5643" width="3.42578125" style="5" customWidth="1"/>
    <col min="5644" max="5644" width="5" style="5" customWidth="1"/>
    <col min="5645" max="5645" width="5.140625" style="5" customWidth="1"/>
    <col min="5646" max="5646" width="10.140625" style="5" customWidth="1"/>
    <col min="5647" max="5647" width="3.7109375" style="5" customWidth="1"/>
    <col min="5648" max="5648" width="9" style="5" customWidth="1"/>
    <col min="5649" max="5649" width="8.7109375" style="5" customWidth="1"/>
    <col min="5650" max="5650" width="9.7109375" style="5" customWidth="1"/>
    <col min="5651" max="5651" width="9.140625" style="5"/>
    <col min="5652" max="5652" width="20.140625" style="5" customWidth="1"/>
    <col min="5653" max="5653" width="2.42578125" style="5" customWidth="1"/>
    <col min="5654" max="5654" width="5.28515625" style="5" customWidth="1"/>
    <col min="5655" max="5655" width="6.42578125" style="5" customWidth="1"/>
    <col min="5656" max="5656" width="5.28515625" style="5" customWidth="1"/>
    <col min="5657" max="5658" width="3.7109375" style="5" customWidth="1"/>
    <col min="5659" max="5659" width="3.85546875" style="5" customWidth="1"/>
    <col min="5660" max="5889" width="9.140625" style="5"/>
    <col min="5890" max="5890" width="3.42578125" style="5" customWidth="1"/>
    <col min="5891" max="5891" width="4.5703125" style="5" customWidth="1"/>
    <col min="5892" max="5892" width="6.140625" style="5" customWidth="1"/>
    <col min="5893" max="5893" width="17.85546875" style="5" customWidth="1"/>
    <col min="5894" max="5894" width="9.85546875" style="5" customWidth="1"/>
    <col min="5895" max="5895" width="11.85546875" style="5" customWidth="1"/>
    <col min="5896" max="5899" width="3.42578125" style="5" customWidth="1"/>
    <col min="5900" max="5900" width="5" style="5" customWidth="1"/>
    <col min="5901" max="5901" width="5.140625" style="5" customWidth="1"/>
    <col min="5902" max="5902" width="10.140625" style="5" customWidth="1"/>
    <col min="5903" max="5903" width="3.7109375" style="5" customWidth="1"/>
    <col min="5904" max="5904" width="9" style="5" customWidth="1"/>
    <col min="5905" max="5905" width="8.7109375" style="5" customWidth="1"/>
    <col min="5906" max="5906" width="9.7109375" style="5" customWidth="1"/>
    <col min="5907" max="5907" width="9.140625" style="5"/>
    <col min="5908" max="5908" width="20.140625" style="5" customWidth="1"/>
    <col min="5909" max="5909" width="2.42578125" style="5" customWidth="1"/>
    <col min="5910" max="5910" width="5.28515625" style="5" customWidth="1"/>
    <col min="5911" max="5911" width="6.42578125" style="5" customWidth="1"/>
    <col min="5912" max="5912" width="5.28515625" style="5" customWidth="1"/>
    <col min="5913" max="5914" width="3.7109375" style="5" customWidth="1"/>
    <col min="5915" max="5915" width="3.85546875" style="5" customWidth="1"/>
    <col min="5916" max="6145" width="9.140625" style="5"/>
    <col min="6146" max="6146" width="3.42578125" style="5" customWidth="1"/>
    <col min="6147" max="6147" width="4.5703125" style="5" customWidth="1"/>
    <col min="6148" max="6148" width="6.140625" style="5" customWidth="1"/>
    <col min="6149" max="6149" width="17.85546875" style="5" customWidth="1"/>
    <col min="6150" max="6150" width="9.85546875" style="5" customWidth="1"/>
    <col min="6151" max="6151" width="11.85546875" style="5" customWidth="1"/>
    <col min="6152" max="6155" width="3.42578125" style="5" customWidth="1"/>
    <col min="6156" max="6156" width="5" style="5" customWidth="1"/>
    <col min="6157" max="6157" width="5.140625" style="5" customWidth="1"/>
    <col min="6158" max="6158" width="10.140625" style="5" customWidth="1"/>
    <col min="6159" max="6159" width="3.7109375" style="5" customWidth="1"/>
    <col min="6160" max="6160" width="9" style="5" customWidth="1"/>
    <col min="6161" max="6161" width="8.7109375" style="5" customWidth="1"/>
    <col min="6162" max="6162" width="9.7109375" style="5" customWidth="1"/>
    <col min="6163" max="6163" width="9.140625" style="5"/>
    <col min="6164" max="6164" width="20.140625" style="5" customWidth="1"/>
    <col min="6165" max="6165" width="2.42578125" style="5" customWidth="1"/>
    <col min="6166" max="6166" width="5.28515625" style="5" customWidth="1"/>
    <col min="6167" max="6167" width="6.42578125" style="5" customWidth="1"/>
    <col min="6168" max="6168" width="5.28515625" style="5" customWidth="1"/>
    <col min="6169" max="6170" width="3.7109375" style="5" customWidth="1"/>
    <col min="6171" max="6171" width="3.85546875" style="5" customWidth="1"/>
    <col min="6172" max="6401" width="9.140625" style="5"/>
    <col min="6402" max="6402" width="3.42578125" style="5" customWidth="1"/>
    <col min="6403" max="6403" width="4.5703125" style="5" customWidth="1"/>
    <col min="6404" max="6404" width="6.140625" style="5" customWidth="1"/>
    <col min="6405" max="6405" width="17.85546875" style="5" customWidth="1"/>
    <col min="6406" max="6406" width="9.85546875" style="5" customWidth="1"/>
    <col min="6407" max="6407" width="11.85546875" style="5" customWidth="1"/>
    <col min="6408" max="6411" width="3.42578125" style="5" customWidth="1"/>
    <col min="6412" max="6412" width="5" style="5" customWidth="1"/>
    <col min="6413" max="6413" width="5.140625" style="5" customWidth="1"/>
    <col min="6414" max="6414" width="10.140625" style="5" customWidth="1"/>
    <col min="6415" max="6415" width="3.7109375" style="5" customWidth="1"/>
    <col min="6416" max="6416" width="9" style="5" customWidth="1"/>
    <col min="6417" max="6417" width="8.7109375" style="5" customWidth="1"/>
    <col min="6418" max="6418" width="9.7109375" style="5" customWidth="1"/>
    <col min="6419" max="6419" width="9.140625" style="5"/>
    <col min="6420" max="6420" width="20.140625" style="5" customWidth="1"/>
    <col min="6421" max="6421" width="2.42578125" style="5" customWidth="1"/>
    <col min="6422" max="6422" width="5.28515625" style="5" customWidth="1"/>
    <col min="6423" max="6423" width="6.42578125" style="5" customWidth="1"/>
    <col min="6424" max="6424" width="5.28515625" style="5" customWidth="1"/>
    <col min="6425" max="6426" width="3.7109375" style="5" customWidth="1"/>
    <col min="6427" max="6427" width="3.85546875" style="5" customWidth="1"/>
    <col min="6428" max="6657" width="9.140625" style="5"/>
    <col min="6658" max="6658" width="3.42578125" style="5" customWidth="1"/>
    <col min="6659" max="6659" width="4.5703125" style="5" customWidth="1"/>
    <col min="6660" max="6660" width="6.140625" style="5" customWidth="1"/>
    <col min="6661" max="6661" width="17.85546875" style="5" customWidth="1"/>
    <col min="6662" max="6662" width="9.85546875" style="5" customWidth="1"/>
    <col min="6663" max="6663" width="11.85546875" style="5" customWidth="1"/>
    <col min="6664" max="6667" width="3.42578125" style="5" customWidth="1"/>
    <col min="6668" max="6668" width="5" style="5" customWidth="1"/>
    <col min="6669" max="6669" width="5.140625" style="5" customWidth="1"/>
    <col min="6670" max="6670" width="10.140625" style="5" customWidth="1"/>
    <col min="6671" max="6671" width="3.7109375" style="5" customWidth="1"/>
    <col min="6672" max="6672" width="9" style="5" customWidth="1"/>
    <col min="6673" max="6673" width="8.7109375" style="5" customWidth="1"/>
    <col min="6674" max="6674" width="9.7109375" style="5" customWidth="1"/>
    <col min="6675" max="6675" width="9.140625" style="5"/>
    <col min="6676" max="6676" width="20.140625" style="5" customWidth="1"/>
    <col min="6677" max="6677" width="2.42578125" style="5" customWidth="1"/>
    <col min="6678" max="6678" width="5.28515625" style="5" customWidth="1"/>
    <col min="6679" max="6679" width="6.42578125" style="5" customWidth="1"/>
    <col min="6680" max="6680" width="5.28515625" style="5" customWidth="1"/>
    <col min="6681" max="6682" width="3.7109375" style="5" customWidth="1"/>
    <col min="6683" max="6683" width="3.85546875" style="5" customWidth="1"/>
    <col min="6684" max="6913" width="9.140625" style="5"/>
    <col min="6914" max="6914" width="3.42578125" style="5" customWidth="1"/>
    <col min="6915" max="6915" width="4.5703125" style="5" customWidth="1"/>
    <col min="6916" max="6916" width="6.140625" style="5" customWidth="1"/>
    <col min="6917" max="6917" width="17.85546875" style="5" customWidth="1"/>
    <col min="6918" max="6918" width="9.85546875" style="5" customWidth="1"/>
    <col min="6919" max="6919" width="11.85546875" style="5" customWidth="1"/>
    <col min="6920" max="6923" width="3.42578125" style="5" customWidth="1"/>
    <col min="6924" max="6924" width="5" style="5" customWidth="1"/>
    <col min="6925" max="6925" width="5.140625" style="5" customWidth="1"/>
    <col min="6926" max="6926" width="10.140625" style="5" customWidth="1"/>
    <col min="6927" max="6927" width="3.7109375" style="5" customWidth="1"/>
    <col min="6928" max="6928" width="9" style="5" customWidth="1"/>
    <col min="6929" max="6929" width="8.7109375" style="5" customWidth="1"/>
    <col min="6930" max="6930" width="9.7109375" style="5" customWidth="1"/>
    <col min="6931" max="6931" width="9.140625" style="5"/>
    <col min="6932" max="6932" width="20.140625" style="5" customWidth="1"/>
    <col min="6933" max="6933" width="2.42578125" style="5" customWidth="1"/>
    <col min="6934" max="6934" width="5.28515625" style="5" customWidth="1"/>
    <col min="6935" max="6935" width="6.42578125" style="5" customWidth="1"/>
    <col min="6936" max="6936" width="5.28515625" style="5" customWidth="1"/>
    <col min="6937" max="6938" width="3.7109375" style="5" customWidth="1"/>
    <col min="6939" max="6939" width="3.85546875" style="5" customWidth="1"/>
    <col min="6940" max="7169" width="9.140625" style="5"/>
    <col min="7170" max="7170" width="3.42578125" style="5" customWidth="1"/>
    <col min="7171" max="7171" width="4.5703125" style="5" customWidth="1"/>
    <col min="7172" max="7172" width="6.140625" style="5" customWidth="1"/>
    <col min="7173" max="7173" width="17.85546875" style="5" customWidth="1"/>
    <col min="7174" max="7174" width="9.85546875" style="5" customWidth="1"/>
    <col min="7175" max="7175" width="11.85546875" style="5" customWidth="1"/>
    <col min="7176" max="7179" width="3.42578125" style="5" customWidth="1"/>
    <col min="7180" max="7180" width="5" style="5" customWidth="1"/>
    <col min="7181" max="7181" width="5.140625" style="5" customWidth="1"/>
    <col min="7182" max="7182" width="10.140625" style="5" customWidth="1"/>
    <col min="7183" max="7183" width="3.7109375" style="5" customWidth="1"/>
    <col min="7184" max="7184" width="9" style="5" customWidth="1"/>
    <col min="7185" max="7185" width="8.7109375" style="5" customWidth="1"/>
    <col min="7186" max="7186" width="9.7109375" style="5" customWidth="1"/>
    <col min="7187" max="7187" width="9.140625" style="5"/>
    <col min="7188" max="7188" width="20.140625" style="5" customWidth="1"/>
    <col min="7189" max="7189" width="2.42578125" style="5" customWidth="1"/>
    <col min="7190" max="7190" width="5.28515625" style="5" customWidth="1"/>
    <col min="7191" max="7191" width="6.42578125" style="5" customWidth="1"/>
    <col min="7192" max="7192" width="5.28515625" style="5" customWidth="1"/>
    <col min="7193" max="7194" width="3.7109375" style="5" customWidth="1"/>
    <col min="7195" max="7195" width="3.85546875" style="5" customWidth="1"/>
    <col min="7196" max="7425" width="9.140625" style="5"/>
    <col min="7426" max="7426" width="3.42578125" style="5" customWidth="1"/>
    <col min="7427" max="7427" width="4.5703125" style="5" customWidth="1"/>
    <col min="7428" max="7428" width="6.140625" style="5" customWidth="1"/>
    <col min="7429" max="7429" width="17.85546875" style="5" customWidth="1"/>
    <col min="7430" max="7430" width="9.85546875" style="5" customWidth="1"/>
    <col min="7431" max="7431" width="11.85546875" style="5" customWidth="1"/>
    <col min="7432" max="7435" width="3.42578125" style="5" customWidth="1"/>
    <col min="7436" max="7436" width="5" style="5" customWidth="1"/>
    <col min="7437" max="7437" width="5.140625" style="5" customWidth="1"/>
    <col min="7438" max="7438" width="10.140625" style="5" customWidth="1"/>
    <col min="7439" max="7439" width="3.7109375" style="5" customWidth="1"/>
    <col min="7440" max="7440" width="9" style="5" customWidth="1"/>
    <col min="7441" max="7441" width="8.7109375" style="5" customWidth="1"/>
    <col min="7442" max="7442" width="9.7109375" style="5" customWidth="1"/>
    <col min="7443" max="7443" width="9.140625" style="5"/>
    <col min="7444" max="7444" width="20.140625" style="5" customWidth="1"/>
    <col min="7445" max="7445" width="2.42578125" style="5" customWidth="1"/>
    <col min="7446" max="7446" width="5.28515625" style="5" customWidth="1"/>
    <col min="7447" max="7447" width="6.42578125" style="5" customWidth="1"/>
    <col min="7448" max="7448" width="5.28515625" style="5" customWidth="1"/>
    <col min="7449" max="7450" width="3.7109375" style="5" customWidth="1"/>
    <col min="7451" max="7451" width="3.85546875" style="5" customWidth="1"/>
    <col min="7452" max="7681" width="9.140625" style="5"/>
    <col min="7682" max="7682" width="3.42578125" style="5" customWidth="1"/>
    <col min="7683" max="7683" width="4.5703125" style="5" customWidth="1"/>
    <col min="7684" max="7684" width="6.140625" style="5" customWidth="1"/>
    <col min="7685" max="7685" width="17.85546875" style="5" customWidth="1"/>
    <col min="7686" max="7686" width="9.85546875" style="5" customWidth="1"/>
    <col min="7687" max="7687" width="11.85546875" style="5" customWidth="1"/>
    <col min="7688" max="7691" width="3.42578125" style="5" customWidth="1"/>
    <col min="7692" max="7692" width="5" style="5" customWidth="1"/>
    <col min="7693" max="7693" width="5.140625" style="5" customWidth="1"/>
    <col min="7694" max="7694" width="10.140625" style="5" customWidth="1"/>
    <col min="7695" max="7695" width="3.7109375" style="5" customWidth="1"/>
    <col min="7696" max="7696" width="9" style="5" customWidth="1"/>
    <col min="7697" max="7697" width="8.7109375" style="5" customWidth="1"/>
    <col min="7698" max="7698" width="9.7109375" style="5" customWidth="1"/>
    <col min="7699" max="7699" width="9.140625" style="5"/>
    <col min="7700" max="7700" width="20.140625" style="5" customWidth="1"/>
    <col min="7701" max="7701" width="2.42578125" style="5" customWidth="1"/>
    <col min="7702" max="7702" width="5.28515625" style="5" customWidth="1"/>
    <col min="7703" max="7703" width="6.42578125" style="5" customWidth="1"/>
    <col min="7704" max="7704" width="5.28515625" style="5" customWidth="1"/>
    <col min="7705" max="7706" width="3.7109375" style="5" customWidth="1"/>
    <col min="7707" max="7707" width="3.85546875" style="5" customWidth="1"/>
    <col min="7708" max="7937" width="9.140625" style="5"/>
    <col min="7938" max="7938" width="3.42578125" style="5" customWidth="1"/>
    <col min="7939" max="7939" width="4.5703125" style="5" customWidth="1"/>
    <col min="7940" max="7940" width="6.140625" style="5" customWidth="1"/>
    <col min="7941" max="7941" width="17.85546875" style="5" customWidth="1"/>
    <col min="7942" max="7942" width="9.85546875" style="5" customWidth="1"/>
    <col min="7943" max="7943" width="11.85546875" style="5" customWidth="1"/>
    <col min="7944" max="7947" width="3.42578125" style="5" customWidth="1"/>
    <col min="7948" max="7948" width="5" style="5" customWidth="1"/>
    <col min="7949" max="7949" width="5.140625" style="5" customWidth="1"/>
    <col min="7950" max="7950" width="10.140625" style="5" customWidth="1"/>
    <col min="7951" max="7951" width="3.7109375" style="5" customWidth="1"/>
    <col min="7952" max="7952" width="9" style="5" customWidth="1"/>
    <col min="7953" max="7953" width="8.7109375" style="5" customWidth="1"/>
    <col min="7954" max="7954" width="9.7109375" style="5" customWidth="1"/>
    <col min="7955" max="7955" width="9.140625" style="5"/>
    <col min="7956" max="7956" width="20.140625" style="5" customWidth="1"/>
    <col min="7957" max="7957" width="2.42578125" style="5" customWidth="1"/>
    <col min="7958" max="7958" width="5.28515625" style="5" customWidth="1"/>
    <col min="7959" max="7959" width="6.42578125" style="5" customWidth="1"/>
    <col min="7960" max="7960" width="5.28515625" style="5" customWidth="1"/>
    <col min="7961" max="7962" width="3.7109375" style="5" customWidth="1"/>
    <col min="7963" max="7963" width="3.85546875" style="5" customWidth="1"/>
    <col min="7964" max="8193" width="9.140625" style="5"/>
    <col min="8194" max="8194" width="3.42578125" style="5" customWidth="1"/>
    <col min="8195" max="8195" width="4.5703125" style="5" customWidth="1"/>
    <col min="8196" max="8196" width="6.140625" style="5" customWidth="1"/>
    <col min="8197" max="8197" width="17.85546875" style="5" customWidth="1"/>
    <col min="8198" max="8198" width="9.85546875" style="5" customWidth="1"/>
    <col min="8199" max="8199" width="11.85546875" style="5" customWidth="1"/>
    <col min="8200" max="8203" width="3.42578125" style="5" customWidth="1"/>
    <col min="8204" max="8204" width="5" style="5" customWidth="1"/>
    <col min="8205" max="8205" width="5.140625" style="5" customWidth="1"/>
    <col min="8206" max="8206" width="10.140625" style="5" customWidth="1"/>
    <col min="8207" max="8207" width="3.7109375" style="5" customWidth="1"/>
    <col min="8208" max="8208" width="9" style="5" customWidth="1"/>
    <col min="8209" max="8209" width="8.7109375" style="5" customWidth="1"/>
    <col min="8210" max="8210" width="9.7109375" style="5" customWidth="1"/>
    <col min="8211" max="8211" width="9.140625" style="5"/>
    <col min="8212" max="8212" width="20.140625" style="5" customWidth="1"/>
    <col min="8213" max="8213" width="2.42578125" style="5" customWidth="1"/>
    <col min="8214" max="8214" width="5.28515625" style="5" customWidth="1"/>
    <col min="8215" max="8215" width="6.42578125" style="5" customWidth="1"/>
    <col min="8216" max="8216" width="5.28515625" style="5" customWidth="1"/>
    <col min="8217" max="8218" width="3.7109375" style="5" customWidth="1"/>
    <col min="8219" max="8219" width="3.85546875" style="5" customWidth="1"/>
    <col min="8220" max="8449" width="9.140625" style="5"/>
    <col min="8450" max="8450" width="3.42578125" style="5" customWidth="1"/>
    <col min="8451" max="8451" width="4.5703125" style="5" customWidth="1"/>
    <col min="8452" max="8452" width="6.140625" style="5" customWidth="1"/>
    <col min="8453" max="8453" width="17.85546875" style="5" customWidth="1"/>
    <col min="8454" max="8454" width="9.85546875" style="5" customWidth="1"/>
    <col min="8455" max="8455" width="11.85546875" style="5" customWidth="1"/>
    <col min="8456" max="8459" width="3.42578125" style="5" customWidth="1"/>
    <col min="8460" max="8460" width="5" style="5" customWidth="1"/>
    <col min="8461" max="8461" width="5.140625" style="5" customWidth="1"/>
    <col min="8462" max="8462" width="10.140625" style="5" customWidth="1"/>
    <col min="8463" max="8463" width="3.7109375" style="5" customWidth="1"/>
    <col min="8464" max="8464" width="9" style="5" customWidth="1"/>
    <col min="8465" max="8465" width="8.7109375" style="5" customWidth="1"/>
    <col min="8466" max="8466" width="9.7109375" style="5" customWidth="1"/>
    <col min="8467" max="8467" width="9.140625" style="5"/>
    <col min="8468" max="8468" width="20.140625" style="5" customWidth="1"/>
    <col min="8469" max="8469" width="2.42578125" style="5" customWidth="1"/>
    <col min="8470" max="8470" width="5.28515625" style="5" customWidth="1"/>
    <col min="8471" max="8471" width="6.42578125" style="5" customWidth="1"/>
    <col min="8472" max="8472" width="5.28515625" style="5" customWidth="1"/>
    <col min="8473" max="8474" width="3.7109375" style="5" customWidth="1"/>
    <col min="8475" max="8475" width="3.85546875" style="5" customWidth="1"/>
    <col min="8476" max="8705" width="9.140625" style="5"/>
    <col min="8706" max="8706" width="3.42578125" style="5" customWidth="1"/>
    <col min="8707" max="8707" width="4.5703125" style="5" customWidth="1"/>
    <col min="8708" max="8708" width="6.140625" style="5" customWidth="1"/>
    <col min="8709" max="8709" width="17.85546875" style="5" customWidth="1"/>
    <col min="8710" max="8710" width="9.85546875" style="5" customWidth="1"/>
    <col min="8711" max="8711" width="11.85546875" style="5" customWidth="1"/>
    <col min="8712" max="8715" width="3.42578125" style="5" customWidth="1"/>
    <col min="8716" max="8716" width="5" style="5" customWidth="1"/>
    <col min="8717" max="8717" width="5.140625" style="5" customWidth="1"/>
    <col min="8718" max="8718" width="10.140625" style="5" customWidth="1"/>
    <col min="8719" max="8719" width="3.7109375" style="5" customWidth="1"/>
    <col min="8720" max="8720" width="9" style="5" customWidth="1"/>
    <col min="8721" max="8721" width="8.7109375" style="5" customWidth="1"/>
    <col min="8722" max="8722" width="9.7109375" style="5" customWidth="1"/>
    <col min="8723" max="8723" width="9.140625" style="5"/>
    <col min="8724" max="8724" width="20.140625" style="5" customWidth="1"/>
    <col min="8725" max="8725" width="2.42578125" style="5" customWidth="1"/>
    <col min="8726" max="8726" width="5.28515625" style="5" customWidth="1"/>
    <col min="8727" max="8727" width="6.42578125" style="5" customWidth="1"/>
    <col min="8728" max="8728" width="5.28515625" style="5" customWidth="1"/>
    <col min="8729" max="8730" width="3.7109375" style="5" customWidth="1"/>
    <col min="8731" max="8731" width="3.85546875" style="5" customWidth="1"/>
    <col min="8732" max="8961" width="9.140625" style="5"/>
    <col min="8962" max="8962" width="3.42578125" style="5" customWidth="1"/>
    <col min="8963" max="8963" width="4.5703125" style="5" customWidth="1"/>
    <col min="8964" max="8964" width="6.140625" style="5" customWidth="1"/>
    <col min="8965" max="8965" width="17.85546875" style="5" customWidth="1"/>
    <col min="8966" max="8966" width="9.85546875" style="5" customWidth="1"/>
    <col min="8967" max="8967" width="11.85546875" style="5" customWidth="1"/>
    <col min="8968" max="8971" width="3.42578125" style="5" customWidth="1"/>
    <col min="8972" max="8972" width="5" style="5" customWidth="1"/>
    <col min="8973" max="8973" width="5.140625" style="5" customWidth="1"/>
    <col min="8974" max="8974" width="10.140625" style="5" customWidth="1"/>
    <col min="8975" max="8975" width="3.7109375" style="5" customWidth="1"/>
    <col min="8976" max="8976" width="9" style="5" customWidth="1"/>
    <col min="8977" max="8977" width="8.7109375" style="5" customWidth="1"/>
    <col min="8978" max="8978" width="9.7109375" style="5" customWidth="1"/>
    <col min="8979" max="8979" width="9.140625" style="5"/>
    <col min="8980" max="8980" width="20.140625" style="5" customWidth="1"/>
    <col min="8981" max="8981" width="2.42578125" style="5" customWidth="1"/>
    <col min="8982" max="8982" width="5.28515625" style="5" customWidth="1"/>
    <col min="8983" max="8983" width="6.42578125" style="5" customWidth="1"/>
    <col min="8984" max="8984" width="5.28515625" style="5" customWidth="1"/>
    <col min="8985" max="8986" width="3.7109375" style="5" customWidth="1"/>
    <col min="8987" max="8987" width="3.85546875" style="5" customWidth="1"/>
    <col min="8988" max="9217" width="9.140625" style="5"/>
    <col min="9218" max="9218" width="3.42578125" style="5" customWidth="1"/>
    <col min="9219" max="9219" width="4.5703125" style="5" customWidth="1"/>
    <col min="9220" max="9220" width="6.140625" style="5" customWidth="1"/>
    <col min="9221" max="9221" width="17.85546875" style="5" customWidth="1"/>
    <col min="9222" max="9222" width="9.85546875" style="5" customWidth="1"/>
    <col min="9223" max="9223" width="11.85546875" style="5" customWidth="1"/>
    <col min="9224" max="9227" width="3.42578125" style="5" customWidth="1"/>
    <col min="9228" max="9228" width="5" style="5" customWidth="1"/>
    <col min="9229" max="9229" width="5.140625" style="5" customWidth="1"/>
    <col min="9230" max="9230" width="10.140625" style="5" customWidth="1"/>
    <col min="9231" max="9231" width="3.7109375" style="5" customWidth="1"/>
    <col min="9232" max="9232" width="9" style="5" customWidth="1"/>
    <col min="9233" max="9233" width="8.7109375" style="5" customWidth="1"/>
    <col min="9234" max="9234" width="9.7109375" style="5" customWidth="1"/>
    <col min="9235" max="9235" width="9.140625" style="5"/>
    <col min="9236" max="9236" width="20.140625" style="5" customWidth="1"/>
    <col min="9237" max="9237" width="2.42578125" style="5" customWidth="1"/>
    <col min="9238" max="9238" width="5.28515625" style="5" customWidth="1"/>
    <col min="9239" max="9239" width="6.42578125" style="5" customWidth="1"/>
    <col min="9240" max="9240" width="5.28515625" style="5" customWidth="1"/>
    <col min="9241" max="9242" width="3.7109375" style="5" customWidth="1"/>
    <col min="9243" max="9243" width="3.85546875" style="5" customWidth="1"/>
    <col min="9244" max="9473" width="9.140625" style="5"/>
    <col min="9474" max="9474" width="3.42578125" style="5" customWidth="1"/>
    <col min="9475" max="9475" width="4.5703125" style="5" customWidth="1"/>
    <col min="9476" max="9476" width="6.140625" style="5" customWidth="1"/>
    <col min="9477" max="9477" width="17.85546875" style="5" customWidth="1"/>
    <col min="9478" max="9478" width="9.85546875" style="5" customWidth="1"/>
    <col min="9479" max="9479" width="11.85546875" style="5" customWidth="1"/>
    <col min="9480" max="9483" width="3.42578125" style="5" customWidth="1"/>
    <col min="9484" max="9484" width="5" style="5" customWidth="1"/>
    <col min="9485" max="9485" width="5.140625" style="5" customWidth="1"/>
    <col min="9486" max="9486" width="10.140625" style="5" customWidth="1"/>
    <col min="9487" max="9487" width="3.7109375" style="5" customWidth="1"/>
    <col min="9488" max="9488" width="9" style="5" customWidth="1"/>
    <col min="9489" max="9489" width="8.7109375" style="5" customWidth="1"/>
    <col min="9490" max="9490" width="9.7109375" style="5" customWidth="1"/>
    <col min="9491" max="9491" width="9.140625" style="5"/>
    <col min="9492" max="9492" width="20.140625" style="5" customWidth="1"/>
    <col min="9493" max="9493" width="2.42578125" style="5" customWidth="1"/>
    <col min="9494" max="9494" width="5.28515625" style="5" customWidth="1"/>
    <col min="9495" max="9495" width="6.42578125" style="5" customWidth="1"/>
    <col min="9496" max="9496" width="5.28515625" style="5" customWidth="1"/>
    <col min="9497" max="9498" width="3.7109375" style="5" customWidth="1"/>
    <col min="9499" max="9499" width="3.85546875" style="5" customWidth="1"/>
    <col min="9500" max="9729" width="9.140625" style="5"/>
    <col min="9730" max="9730" width="3.42578125" style="5" customWidth="1"/>
    <col min="9731" max="9731" width="4.5703125" style="5" customWidth="1"/>
    <col min="9732" max="9732" width="6.140625" style="5" customWidth="1"/>
    <col min="9733" max="9733" width="17.85546875" style="5" customWidth="1"/>
    <col min="9734" max="9734" width="9.85546875" style="5" customWidth="1"/>
    <col min="9735" max="9735" width="11.85546875" style="5" customWidth="1"/>
    <col min="9736" max="9739" width="3.42578125" style="5" customWidth="1"/>
    <col min="9740" max="9740" width="5" style="5" customWidth="1"/>
    <col min="9741" max="9741" width="5.140625" style="5" customWidth="1"/>
    <col min="9742" max="9742" width="10.140625" style="5" customWidth="1"/>
    <col min="9743" max="9743" width="3.7109375" style="5" customWidth="1"/>
    <col min="9744" max="9744" width="9" style="5" customWidth="1"/>
    <col min="9745" max="9745" width="8.7109375" style="5" customWidth="1"/>
    <col min="9746" max="9746" width="9.7109375" style="5" customWidth="1"/>
    <col min="9747" max="9747" width="9.140625" style="5"/>
    <col min="9748" max="9748" width="20.140625" style="5" customWidth="1"/>
    <col min="9749" max="9749" width="2.42578125" style="5" customWidth="1"/>
    <col min="9750" max="9750" width="5.28515625" style="5" customWidth="1"/>
    <col min="9751" max="9751" width="6.42578125" style="5" customWidth="1"/>
    <col min="9752" max="9752" width="5.28515625" style="5" customWidth="1"/>
    <col min="9753" max="9754" width="3.7109375" style="5" customWidth="1"/>
    <col min="9755" max="9755" width="3.85546875" style="5" customWidth="1"/>
    <col min="9756" max="9985" width="9.140625" style="5"/>
    <col min="9986" max="9986" width="3.42578125" style="5" customWidth="1"/>
    <col min="9987" max="9987" width="4.5703125" style="5" customWidth="1"/>
    <col min="9988" max="9988" width="6.140625" style="5" customWidth="1"/>
    <col min="9989" max="9989" width="17.85546875" style="5" customWidth="1"/>
    <col min="9990" max="9990" width="9.85546875" style="5" customWidth="1"/>
    <col min="9991" max="9991" width="11.85546875" style="5" customWidth="1"/>
    <col min="9992" max="9995" width="3.42578125" style="5" customWidth="1"/>
    <col min="9996" max="9996" width="5" style="5" customWidth="1"/>
    <col min="9997" max="9997" width="5.140625" style="5" customWidth="1"/>
    <col min="9998" max="9998" width="10.140625" style="5" customWidth="1"/>
    <col min="9999" max="9999" width="3.7109375" style="5" customWidth="1"/>
    <col min="10000" max="10000" width="9" style="5" customWidth="1"/>
    <col min="10001" max="10001" width="8.7109375" style="5" customWidth="1"/>
    <col min="10002" max="10002" width="9.7109375" style="5" customWidth="1"/>
    <col min="10003" max="10003" width="9.140625" style="5"/>
    <col min="10004" max="10004" width="20.140625" style="5" customWidth="1"/>
    <col min="10005" max="10005" width="2.42578125" style="5" customWidth="1"/>
    <col min="10006" max="10006" width="5.28515625" style="5" customWidth="1"/>
    <col min="10007" max="10007" width="6.42578125" style="5" customWidth="1"/>
    <col min="10008" max="10008" width="5.28515625" style="5" customWidth="1"/>
    <col min="10009" max="10010" width="3.7109375" style="5" customWidth="1"/>
    <col min="10011" max="10011" width="3.85546875" style="5" customWidth="1"/>
    <col min="10012" max="10241" width="9.140625" style="5"/>
    <col min="10242" max="10242" width="3.42578125" style="5" customWidth="1"/>
    <col min="10243" max="10243" width="4.5703125" style="5" customWidth="1"/>
    <col min="10244" max="10244" width="6.140625" style="5" customWidth="1"/>
    <col min="10245" max="10245" width="17.85546875" style="5" customWidth="1"/>
    <col min="10246" max="10246" width="9.85546875" style="5" customWidth="1"/>
    <col min="10247" max="10247" width="11.85546875" style="5" customWidth="1"/>
    <col min="10248" max="10251" width="3.42578125" style="5" customWidth="1"/>
    <col min="10252" max="10252" width="5" style="5" customWidth="1"/>
    <col min="10253" max="10253" width="5.140625" style="5" customWidth="1"/>
    <col min="10254" max="10254" width="10.140625" style="5" customWidth="1"/>
    <col min="10255" max="10255" width="3.7109375" style="5" customWidth="1"/>
    <col min="10256" max="10256" width="9" style="5" customWidth="1"/>
    <col min="10257" max="10257" width="8.7109375" style="5" customWidth="1"/>
    <col min="10258" max="10258" width="9.7109375" style="5" customWidth="1"/>
    <col min="10259" max="10259" width="9.140625" style="5"/>
    <col min="10260" max="10260" width="20.140625" style="5" customWidth="1"/>
    <col min="10261" max="10261" width="2.42578125" style="5" customWidth="1"/>
    <col min="10262" max="10262" width="5.28515625" style="5" customWidth="1"/>
    <col min="10263" max="10263" width="6.42578125" style="5" customWidth="1"/>
    <col min="10264" max="10264" width="5.28515625" style="5" customWidth="1"/>
    <col min="10265" max="10266" width="3.7109375" style="5" customWidth="1"/>
    <col min="10267" max="10267" width="3.85546875" style="5" customWidth="1"/>
    <col min="10268" max="10497" width="9.140625" style="5"/>
    <col min="10498" max="10498" width="3.42578125" style="5" customWidth="1"/>
    <col min="10499" max="10499" width="4.5703125" style="5" customWidth="1"/>
    <col min="10500" max="10500" width="6.140625" style="5" customWidth="1"/>
    <col min="10501" max="10501" width="17.85546875" style="5" customWidth="1"/>
    <col min="10502" max="10502" width="9.85546875" style="5" customWidth="1"/>
    <col min="10503" max="10503" width="11.85546875" style="5" customWidth="1"/>
    <col min="10504" max="10507" width="3.42578125" style="5" customWidth="1"/>
    <col min="10508" max="10508" width="5" style="5" customWidth="1"/>
    <col min="10509" max="10509" width="5.140625" style="5" customWidth="1"/>
    <col min="10510" max="10510" width="10.140625" style="5" customWidth="1"/>
    <col min="10511" max="10511" width="3.7109375" style="5" customWidth="1"/>
    <col min="10512" max="10512" width="9" style="5" customWidth="1"/>
    <col min="10513" max="10513" width="8.7109375" style="5" customWidth="1"/>
    <col min="10514" max="10514" width="9.7109375" style="5" customWidth="1"/>
    <col min="10515" max="10515" width="9.140625" style="5"/>
    <col min="10516" max="10516" width="20.140625" style="5" customWidth="1"/>
    <col min="10517" max="10517" width="2.42578125" style="5" customWidth="1"/>
    <col min="10518" max="10518" width="5.28515625" style="5" customWidth="1"/>
    <col min="10519" max="10519" width="6.42578125" style="5" customWidth="1"/>
    <col min="10520" max="10520" width="5.28515625" style="5" customWidth="1"/>
    <col min="10521" max="10522" width="3.7109375" style="5" customWidth="1"/>
    <col min="10523" max="10523" width="3.85546875" style="5" customWidth="1"/>
    <col min="10524" max="10753" width="9.140625" style="5"/>
    <col min="10754" max="10754" width="3.42578125" style="5" customWidth="1"/>
    <col min="10755" max="10755" width="4.5703125" style="5" customWidth="1"/>
    <col min="10756" max="10756" width="6.140625" style="5" customWidth="1"/>
    <col min="10757" max="10757" width="17.85546875" style="5" customWidth="1"/>
    <col min="10758" max="10758" width="9.85546875" style="5" customWidth="1"/>
    <col min="10759" max="10759" width="11.85546875" style="5" customWidth="1"/>
    <col min="10760" max="10763" width="3.42578125" style="5" customWidth="1"/>
    <col min="10764" max="10764" width="5" style="5" customWidth="1"/>
    <col min="10765" max="10765" width="5.140625" style="5" customWidth="1"/>
    <col min="10766" max="10766" width="10.140625" style="5" customWidth="1"/>
    <col min="10767" max="10767" width="3.7109375" style="5" customWidth="1"/>
    <col min="10768" max="10768" width="9" style="5" customWidth="1"/>
    <col min="10769" max="10769" width="8.7109375" style="5" customWidth="1"/>
    <col min="10770" max="10770" width="9.7109375" style="5" customWidth="1"/>
    <col min="10771" max="10771" width="9.140625" style="5"/>
    <col min="10772" max="10772" width="20.140625" style="5" customWidth="1"/>
    <col min="10773" max="10773" width="2.42578125" style="5" customWidth="1"/>
    <col min="10774" max="10774" width="5.28515625" style="5" customWidth="1"/>
    <col min="10775" max="10775" width="6.42578125" style="5" customWidth="1"/>
    <col min="10776" max="10776" width="5.28515625" style="5" customWidth="1"/>
    <col min="10777" max="10778" width="3.7109375" style="5" customWidth="1"/>
    <col min="10779" max="10779" width="3.85546875" style="5" customWidth="1"/>
    <col min="10780" max="11009" width="9.140625" style="5"/>
    <col min="11010" max="11010" width="3.42578125" style="5" customWidth="1"/>
    <col min="11011" max="11011" width="4.5703125" style="5" customWidth="1"/>
    <col min="11012" max="11012" width="6.140625" style="5" customWidth="1"/>
    <col min="11013" max="11013" width="17.85546875" style="5" customWidth="1"/>
    <col min="11014" max="11014" width="9.85546875" style="5" customWidth="1"/>
    <col min="11015" max="11015" width="11.85546875" style="5" customWidth="1"/>
    <col min="11016" max="11019" width="3.42578125" style="5" customWidth="1"/>
    <col min="11020" max="11020" width="5" style="5" customWidth="1"/>
    <col min="11021" max="11021" width="5.140625" style="5" customWidth="1"/>
    <col min="11022" max="11022" width="10.140625" style="5" customWidth="1"/>
    <col min="11023" max="11023" width="3.7109375" style="5" customWidth="1"/>
    <col min="11024" max="11024" width="9" style="5" customWidth="1"/>
    <col min="11025" max="11025" width="8.7109375" style="5" customWidth="1"/>
    <col min="11026" max="11026" width="9.7109375" style="5" customWidth="1"/>
    <col min="11027" max="11027" width="9.140625" style="5"/>
    <col min="11028" max="11028" width="20.140625" style="5" customWidth="1"/>
    <col min="11029" max="11029" width="2.42578125" style="5" customWidth="1"/>
    <col min="11030" max="11030" width="5.28515625" style="5" customWidth="1"/>
    <col min="11031" max="11031" width="6.42578125" style="5" customWidth="1"/>
    <col min="11032" max="11032" width="5.28515625" style="5" customWidth="1"/>
    <col min="11033" max="11034" width="3.7109375" style="5" customWidth="1"/>
    <col min="11035" max="11035" width="3.85546875" style="5" customWidth="1"/>
    <col min="11036" max="11265" width="9.140625" style="5"/>
    <col min="11266" max="11266" width="3.42578125" style="5" customWidth="1"/>
    <col min="11267" max="11267" width="4.5703125" style="5" customWidth="1"/>
    <col min="11268" max="11268" width="6.140625" style="5" customWidth="1"/>
    <col min="11269" max="11269" width="17.85546875" style="5" customWidth="1"/>
    <col min="11270" max="11270" width="9.85546875" style="5" customWidth="1"/>
    <col min="11271" max="11271" width="11.85546875" style="5" customWidth="1"/>
    <col min="11272" max="11275" width="3.42578125" style="5" customWidth="1"/>
    <col min="11276" max="11276" width="5" style="5" customWidth="1"/>
    <col min="11277" max="11277" width="5.140625" style="5" customWidth="1"/>
    <col min="11278" max="11278" width="10.140625" style="5" customWidth="1"/>
    <col min="11279" max="11279" width="3.7109375" style="5" customWidth="1"/>
    <col min="11280" max="11280" width="9" style="5" customWidth="1"/>
    <col min="11281" max="11281" width="8.7109375" style="5" customWidth="1"/>
    <col min="11282" max="11282" width="9.7109375" style="5" customWidth="1"/>
    <col min="11283" max="11283" width="9.140625" style="5"/>
    <col min="11284" max="11284" width="20.140625" style="5" customWidth="1"/>
    <col min="11285" max="11285" width="2.42578125" style="5" customWidth="1"/>
    <col min="11286" max="11286" width="5.28515625" style="5" customWidth="1"/>
    <col min="11287" max="11287" width="6.42578125" style="5" customWidth="1"/>
    <col min="11288" max="11288" width="5.28515625" style="5" customWidth="1"/>
    <col min="11289" max="11290" width="3.7109375" style="5" customWidth="1"/>
    <col min="11291" max="11291" width="3.85546875" style="5" customWidth="1"/>
    <col min="11292" max="11521" width="9.140625" style="5"/>
    <col min="11522" max="11522" width="3.42578125" style="5" customWidth="1"/>
    <col min="11523" max="11523" width="4.5703125" style="5" customWidth="1"/>
    <col min="11524" max="11524" width="6.140625" style="5" customWidth="1"/>
    <col min="11525" max="11525" width="17.85546875" style="5" customWidth="1"/>
    <col min="11526" max="11526" width="9.85546875" style="5" customWidth="1"/>
    <col min="11527" max="11527" width="11.85546875" style="5" customWidth="1"/>
    <col min="11528" max="11531" width="3.42578125" style="5" customWidth="1"/>
    <col min="11532" max="11532" width="5" style="5" customWidth="1"/>
    <col min="11533" max="11533" width="5.140625" style="5" customWidth="1"/>
    <col min="11534" max="11534" width="10.140625" style="5" customWidth="1"/>
    <col min="11535" max="11535" width="3.7109375" style="5" customWidth="1"/>
    <col min="11536" max="11536" width="9" style="5" customWidth="1"/>
    <col min="11537" max="11537" width="8.7109375" style="5" customWidth="1"/>
    <col min="11538" max="11538" width="9.7109375" style="5" customWidth="1"/>
    <col min="11539" max="11539" width="9.140625" style="5"/>
    <col min="11540" max="11540" width="20.140625" style="5" customWidth="1"/>
    <col min="11541" max="11541" width="2.42578125" style="5" customWidth="1"/>
    <col min="11542" max="11542" width="5.28515625" style="5" customWidth="1"/>
    <col min="11543" max="11543" width="6.42578125" style="5" customWidth="1"/>
    <col min="11544" max="11544" width="5.28515625" style="5" customWidth="1"/>
    <col min="11545" max="11546" width="3.7109375" style="5" customWidth="1"/>
    <col min="11547" max="11547" width="3.85546875" style="5" customWidth="1"/>
    <col min="11548" max="11777" width="9.140625" style="5"/>
    <col min="11778" max="11778" width="3.42578125" style="5" customWidth="1"/>
    <col min="11779" max="11779" width="4.5703125" style="5" customWidth="1"/>
    <col min="11780" max="11780" width="6.140625" style="5" customWidth="1"/>
    <col min="11781" max="11781" width="17.85546875" style="5" customWidth="1"/>
    <col min="11782" max="11782" width="9.85546875" style="5" customWidth="1"/>
    <col min="11783" max="11783" width="11.85546875" style="5" customWidth="1"/>
    <col min="11784" max="11787" width="3.42578125" style="5" customWidth="1"/>
    <col min="11788" max="11788" width="5" style="5" customWidth="1"/>
    <col min="11789" max="11789" width="5.140625" style="5" customWidth="1"/>
    <col min="11790" max="11790" width="10.140625" style="5" customWidth="1"/>
    <col min="11791" max="11791" width="3.7109375" style="5" customWidth="1"/>
    <col min="11792" max="11792" width="9" style="5" customWidth="1"/>
    <col min="11793" max="11793" width="8.7109375" style="5" customWidth="1"/>
    <col min="11794" max="11794" width="9.7109375" style="5" customWidth="1"/>
    <col min="11795" max="11795" width="9.140625" style="5"/>
    <col min="11796" max="11796" width="20.140625" style="5" customWidth="1"/>
    <col min="11797" max="11797" width="2.42578125" style="5" customWidth="1"/>
    <col min="11798" max="11798" width="5.28515625" style="5" customWidth="1"/>
    <col min="11799" max="11799" width="6.42578125" style="5" customWidth="1"/>
    <col min="11800" max="11800" width="5.28515625" style="5" customWidth="1"/>
    <col min="11801" max="11802" width="3.7109375" style="5" customWidth="1"/>
    <col min="11803" max="11803" width="3.85546875" style="5" customWidth="1"/>
    <col min="11804" max="12033" width="9.140625" style="5"/>
    <col min="12034" max="12034" width="3.42578125" style="5" customWidth="1"/>
    <col min="12035" max="12035" width="4.5703125" style="5" customWidth="1"/>
    <col min="12036" max="12036" width="6.140625" style="5" customWidth="1"/>
    <col min="12037" max="12037" width="17.85546875" style="5" customWidth="1"/>
    <col min="12038" max="12038" width="9.85546875" style="5" customWidth="1"/>
    <col min="12039" max="12039" width="11.85546875" style="5" customWidth="1"/>
    <col min="12040" max="12043" width="3.42578125" style="5" customWidth="1"/>
    <col min="12044" max="12044" width="5" style="5" customWidth="1"/>
    <col min="12045" max="12045" width="5.140625" style="5" customWidth="1"/>
    <col min="12046" max="12046" width="10.140625" style="5" customWidth="1"/>
    <col min="12047" max="12047" width="3.7109375" style="5" customWidth="1"/>
    <col min="12048" max="12048" width="9" style="5" customWidth="1"/>
    <col min="12049" max="12049" width="8.7109375" style="5" customWidth="1"/>
    <col min="12050" max="12050" width="9.7109375" style="5" customWidth="1"/>
    <col min="12051" max="12051" width="9.140625" style="5"/>
    <col min="12052" max="12052" width="20.140625" style="5" customWidth="1"/>
    <col min="12053" max="12053" width="2.42578125" style="5" customWidth="1"/>
    <col min="12054" max="12054" width="5.28515625" style="5" customWidth="1"/>
    <col min="12055" max="12055" width="6.42578125" style="5" customWidth="1"/>
    <col min="12056" max="12056" width="5.28515625" style="5" customWidth="1"/>
    <col min="12057" max="12058" width="3.7109375" style="5" customWidth="1"/>
    <col min="12059" max="12059" width="3.85546875" style="5" customWidth="1"/>
    <col min="12060" max="12289" width="9.140625" style="5"/>
    <col min="12290" max="12290" width="3.42578125" style="5" customWidth="1"/>
    <col min="12291" max="12291" width="4.5703125" style="5" customWidth="1"/>
    <col min="12292" max="12292" width="6.140625" style="5" customWidth="1"/>
    <col min="12293" max="12293" width="17.85546875" style="5" customWidth="1"/>
    <col min="12294" max="12294" width="9.85546875" style="5" customWidth="1"/>
    <col min="12295" max="12295" width="11.85546875" style="5" customWidth="1"/>
    <col min="12296" max="12299" width="3.42578125" style="5" customWidth="1"/>
    <col min="12300" max="12300" width="5" style="5" customWidth="1"/>
    <col min="12301" max="12301" width="5.140625" style="5" customWidth="1"/>
    <col min="12302" max="12302" width="10.140625" style="5" customWidth="1"/>
    <col min="12303" max="12303" width="3.7109375" style="5" customWidth="1"/>
    <col min="12304" max="12304" width="9" style="5" customWidth="1"/>
    <col min="12305" max="12305" width="8.7109375" style="5" customWidth="1"/>
    <col min="12306" max="12306" width="9.7109375" style="5" customWidth="1"/>
    <col min="12307" max="12307" width="9.140625" style="5"/>
    <col min="12308" max="12308" width="20.140625" style="5" customWidth="1"/>
    <col min="12309" max="12309" width="2.42578125" style="5" customWidth="1"/>
    <col min="12310" max="12310" width="5.28515625" style="5" customWidth="1"/>
    <col min="12311" max="12311" width="6.42578125" style="5" customWidth="1"/>
    <col min="12312" max="12312" width="5.28515625" style="5" customWidth="1"/>
    <col min="12313" max="12314" width="3.7109375" style="5" customWidth="1"/>
    <col min="12315" max="12315" width="3.85546875" style="5" customWidth="1"/>
    <col min="12316" max="12545" width="9.140625" style="5"/>
    <col min="12546" max="12546" width="3.42578125" style="5" customWidth="1"/>
    <col min="12547" max="12547" width="4.5703125" style="5" customWidth="1"/>
    <col min="12548" max="12548" width="6.140625" style="5" customWidth="1"/>
    <col min="12549" max="12549" width="17.85546875" style="5" customWidth="1"/>
    <col min="12550" max="12550" width="9.85546875" style="5" customWidth="1"/>
    <col min="12551" max="12551" width="11.85546875" style="5" customWidth="1"/>
    <col min="12552" max="12555" width="3.42578125" style="5" customWidth="1"/>
    <col min="12556" max="12556" width="5" style="5" customWidth="1"/>
    <col min="12557" max="12557" width="5.140625" style="5" customWidth="1"/>
    <col min="12558" max="12558" width="10.140625" style="5" customWidth="1"/>
    <col min="12559" max="12559" width="3.7109375" style="5" customWidth="1"/>
    <col min="12560" max="12560" width="9" style="5" customWidth="1"/>
    <col min="12561" max="12561" width="8.7109375" style="5" customWidth="1"/>
    <col min="12562" max="12562" width="9.7109375" style="5" customWidth="1"/>
    <col min="12563" max="12563" width="9.140625" style="5"/>
    <col min="12564" max="12564" width="20.140625" style="5" customWidth="1"/>
    <col min="12565" max="12565" width="2.42578125" style="5" customWidth="1"/>
    <col min="12566" max="12566" width="5.28515625" style="5" customWidth="1"/>
    <col min="12567" max="12567" width="6.42578125" style="5" customWidth="1"/>
    <col min="12568" max="12568" width="5.28515625" style="5" customWidth="1"/>
    <col min="12569" max="12570" width="3.7109375" style="5" customWidth="1"/>
    <col min="12571" max="12571" width="3.85546875" style="5" customWidth="1"/>
    <col min="12572" max="12801" width="9.140625" style="5"/>
    <col min="12802" max="12802" width="3.42578125" style="5" customWidth="1"/>
    <col min="12803" max="12803" width="4.5703125" style="5" customWidth="1"/>
    <col min="12804" max="12804" width="6.140625" style="5" customWidth="1"/>
    <col min="12805" max="12805" width="17.85546875" style="5" customWidth="1"/>
    <col min="12806" max="12806" width="9.85546875" style="5" customWidth="1"/>
    <col min="12807" max="12807" width="11.85546875" style="5" customWidth="1"/>
    <col min="12808" max="12811" width="3.42578125" style="5" customWidth="1"/>
    <col min="12812" max="12812" width="5" style="5" customWidth="1"/>
    <col min="12813" max="12813" width="5.140625" style="5" customWidth="1"/>
    <col min="12814" max="12814" width="10.140625" style="5" customWidth="1"/>
    <col min="12815" max="12815" width="3.7109375" style="5" customWidth="1"/>
    <col min="12816" max="12816" width="9" style="5" customWidth="1"/>
    <col min="12817" max="12817" width="8.7109375" style="5" customWidth="1"/>
    <col min="12818" max="12818" width="9.7109375" style="5" customWidth="1"/>
    <col min="12819" max="12819" width="9.140625" style="5"/>
    <col min="12820" max="12820" width="20.140625" style="5" customWidth="1"/>
    <col min="12821" max="12821" width="2.42578125" style="5" customWidth="1"/>
    <col min="12822" max="12822" width="5.28515625" style="5" customWidth="1"/>
    <col min="12823" max="12823" width="6.42578125" style="5" customWidth="1"/>
    <col min="12824" max="12824" width="5.28515625" style="5" customWidth="1"/>
    <col min="12825" max="12826" width="3.7109375" style="5" customWidth="1"/>
    <col min="12827" max="12827" width="3.85546875" style="5" customWidth="1"/>
    <col min="12828" max="13057" width="9.140625" style="5"/>
    <col min="13058" max="13058" width="3.42578125" style="5" customWidth="1"/>
    <col min="13059" max="13059" width="4.5703125" style="5" customWidth="1"/>
    <col min="13060" max="13060" width="6.140625" style="5" customWidth="1"/>
    <col min="13061" max="13061" width="17.85546875" style="5" customWidth="1"/>
    <col min="13062" max="13062" width="9.85546875" style="5" customWidth="1"/>
    <col min="13063" max="13063" width="11.85546875" style="5" customWidth="1"/>
    <col min="13064" max="13067" width="3.42578125" style="5" customWidth="1"/>
    <col min="13068" max="13068" width="5" style="5" customWidth="1"/>
    <col min="13069" max="13069" width="5.140625" style="5" customWidth="1"/>
    <col min="13070" max="13070" width="10.140625" style="5" customWidth="1"/>
    <col min="13071" max="13071" width="3.7109375" style="5" customWidth="1"/>
    <col min="13072" max="13072" width="9" style="5" customWidth="1"/>
    <col min="13073" max="13073" width="8.7109375" style="5" customWidth="1"/>
    <col min="13074" max="13074" width="9.7109375" style="5" customWidth="1"/>
    <col min="13075" max="13075" width="9.140625" style="5"/>
    <col min="13076" max="13076" width="20.140625" style="5" customWidth="1"/>
    <col min="13077" max="13077" width="2.42578125" style="5" customWidth="1"/>
    <col min="13078" max="13078" width="5.28515625" style="5" customWidth="1"/>
    <col min="13079" max="13079" width="6.42578125" style="5" customWidth="1"/>
    <col min="13080" max="13080" width="5.28515625" style="5" customWidth="1"/>
    <col min="13081" max="13082" width="3.7109375" style="5" customWidth="1"/>
    <col min="13083" max="13083" width="3.85546875" style="5" customWidth="1"/>
    <col min="13084" max="13313" width="9.140625" style="5"/>
    <col min="13314" max="13314" width="3.42578125" style="5" customWidth="1"/>
    <col min="13315" max="13315" width="4.5703125" style="5" customWidth="1"/>
    <col min="13316" max="13316" width="6.140625" style="5" customWidth="1"/>
    <col min="13317" max="13317" width="17.85546875" style="5" customWidth="1"/>
    <col min="13318" max="13318" width="9.85546875" style="5" customWidth="1"/>
    <col min="13319" max="13319" width="11.85546875" style="5" customWidth="1"/>
    <col min="13320" max="13323" width="3.42578125" style="5" customWidth="1"/>
    <col min="13324" max="13324" width="5" style="5" customWidth="1"/>
    <col min="13325" max="13325" width="5.140625" style="5" customWidth="1"/>
    <col min="13326" max="13326" width="10.140625" style="5" customWidth="1"/>
    <col min="13327" max="13327" width="3.7109375" style="5" customWidth="1"/>
    <col min="13328" max="13328" width="9" style="5" customWidth="1"/>
    <col min="13329" max="13329" width="8.7109375" style="5" customWidth="1"/>
    <col min="13330" max="13330" width="9.7109375" style="5" customWidth="1"/>
    <col min="13331" max="13331" width="9.140625" style="5"/>
    <col min="13332" max="13332" width="20.140625" style="5" customWidth="1"/>
    <col min="13333" max="13333" width="2.42578125" style="5" customWidth="1"/>
    <col min="13334" max="13334" width="5.28515625" style="5" customWidth="1"/>
    <col min="13335" max="13335" width="6.42578125" style="5" customWidth="1"/>
    <col min="13336" max="13336" width="5.28515625" style="5" customWidth="1"/>
    <col min="13337" max="13338" width="3.7109375" style="5" customWidth="1"/>
    <col min="13339" max="13339" width="3.85546875" style="5" customWidth="1"/>
    <col min="13340" max="13569" width="9.140625" style="5"/>
    <col min="13570" max="13570" width="3.42578125" style="5" customWidth="1"/>
    <col min="13571" max="13571" width="4.5703125" style="5" customWidth="1"/>
    <col min="13572" max="13572" width="6.140625" style="5" customWidth="1"/>
    <col min="13573" max="13573" width="17.85546875" style="5" customWidth="1"/>
    <col min="13574" max="13574" width="9.85546875" style="5" customWidth="1"/>
    <col min="13575" max="13575" width="11.85546875" style="5" customWidth="1"/>
    <col min="13576" max="13579" width="3.42578125" style="5" customWidth="1"/>
    <col min="13580" max="13580" width="5" style="5" customWidth="1"/>
    <col min="13581" max="13581" width="5.140625" style="5" customWidth="1"/>
    <col min="13582" max="13582" width="10.140625" style="5" customWidth="1"/>
    <col min="13583" max="13583" width="3.7109375" style="5" customWidth="1"/>
    <col min="13584" max="13584" width="9" style="5" customWidth="1"/>
    <col min="13585" max="13585" width="8.7109375" style="5" customWidth="1"/>
    <col min="13586" max="13586" width="9.7109375" style="5" customWidth="1"/>
    <col min="13587" max="13587" width="9.140625" style="5"/>
    <col min="13588" max="13588" width="20.140625" style="5" customWidth="1"/>
    <col min="13589" max="13589" width="2.42578125" style="5" customWidth="1"/>
    <col min="13590" max="13590" width="5.28515625" style="5" customWidth="1"/>
    <col min="13591" max="13591" width="6.42578125" style="5" customWidth="1"/>
    <col min="13592" max="13592" width="5.28515625" style="5" customWidth="1"/>
    <col min="13593" max="13594" width="3.7109375" style="5" customWidth="1"/>
    <col min="13595" max="13595" width="3.85546875" style="5" customWidth="1"/>
    <col min="13596" max="13825" width="9.140625" style="5"/>
    <col min="13826" max="13826" width="3.42578125" style="5" customWidth="1"/>
    <col min="13827" max="13827" width="4.5703125" style="5" customWidth="1"/>
    <col min="13828" max="13828" width="6.140625" style="5" customWidth="1"/>
    <col min="13829" max="13829" width="17.85546875" style="5" customWidth="1"/>
    <col min="13830" max="13830" width="9.85546875" style="5" customWidth="1"/>
    <col min="13831" max="13831" width="11.85546875" style="5" customWidth="1"/>
    <col min="13832" max="13835" width="3.42578125" style="5" customWidth="1"/>
    <col min="13836" max="13836" width="5" style="5" customWidth="1"/>
    <col min="13837" max="13837" width="5.140625" style="5" customWidth="1"/>
    <col min="13838" max="13838" width="10.140625" style="5" customWidth="1"/>
    <col min="13839" max="13839" width="3.7109375" style="5" customWidth="1"/>
    <col min="13840" max="13840" width="9" style="5" customWidth="1"/>
    <col min="13841" max="13841" width="8.7109375" style="5" customWidth="1"/>
    <col min="13842" max="13842" width="9.7109375" style="5" customWidth="1"/>
    <col min="13843" max="13843" width="9.140625" style="5"/>
    <col min="13844" max="13844" width="20.140625" style="5" customWidth="1"/>
    <col min="13845" max="13845" width="2.42578125" style="5" customWidth="1"/>
    <col min="13846" max="13846" width="5.28515625" style="5" customWidth="1"/>
    <col min="13847" max="13847" width="6.42578125" style="5" customWidth="1"/>
    <col min="13848" max="13848" width="5.28515625" style="5" customWidth="1"/>
    <col min="13849" max="13850" width="3.7109375" style="5" customWidth="1"/>
    <col min="13851" max="13851" width="3.85546875" style="5" customWidth="1"/>
    <col min="13852" max="14081" width="9.140625" style="5"/>
    <col min="14082" max="14082" width="3.42578125" style="5" customWidth="1"/>
    <col min="14083" max="14083" width="4.5703125" style="5" customWidth="1"/>
    <col min="14084" max="14084" width="6.140625" style="5" customWidth="1"/>
    <col min="14085" max="14085" width="17.85546875" style="5" customWidth="1"/>
    <col min="14086" max="14086" width="9.85546875" style="5" customWidth="1"/>
    <col min="14087" max="14087" width="11.85546875" style="5" customWidth="1"/>
    <col min="14088" max="14091" width="3.42578125" style="5" customWidth="1"/>
    <col min="14092" max="14092" width="5" style="5" customWidth="1"/>
    <col min="14093" max="14093" width="5.140625" style="5" customWidth="1"/>
    <col min="14094" max="14094" width="10.140625" style="5" customWidth="1"/>
    <col min="14095" max="14095" width="3.7109375" style="5" customWidth="1"/>
    <col min="14096" max="14096" width="9" style="5" customWidth="1"/>
    <col min="14097" max="14097" width="8.7109375" style="5" customWidth="1"/>
    <col min="14098" max="14098" width="9.7109375" style="5" customWidth="1"/>
    <col min="14099" max="14099" width="9.140625" style="5"/>
    <col min="14100" max="14100" width="20.140625" style="5" customWidth="1"/>
    <col min="14101" max="14101" width="2.42578125" style="5" customWidth="1"/>
    <col min="14102" max="14102" width="5.28515625" style="5" customWidth="1"/>
    <col min="14103" max="14103" width="6.42578125" style="5" customWidth="1"/>
    <col min="14104" max="14104" width="5.28515625" style="5" customWidth="1"/>
    <col min="14105" max="14106" width="3.7109375" style="5" customWidth="1"/>
    <col min="14107" max="14107" width="3.85546875" style="5" customWidth="1"/>
    <col min="14108" max="14337" width="9.140625" style="5"/>
    <col min="14338" max="14338" width="3.42578125" style="5" customWidth="1"/>
    <col min="14339" max="14339" width="4.5703125" style="5" customWidth="1"/>
    <col min="14340" max="14340" width="6.140625" style="5" customWidth="1"/>
    <col min="14341" max="14341" width="17.85546875" style="5" customWidth="1"/>
    <col min="14342" max="14342" width="9.85546875" style="5" customWidth="1"/>
    <col min="14343" max="14343" width="11.85546875" style="5" customWidth="1"/>
    <col min="14344" max="14347" width="3.42578125" style="5" customWidth="1"/>
    <col min="14348" max="14348" width="5" style="5" customWidth="1"/>
    <col min="14349" max="14349" width="5.140625" style="5" customWidth="1"/>
    <col min="14350" max="14350" width="10.140625" style="5" customWidth="1"/>
    <col min="14351" max="14351" width="3.7109375" style="5" customWidth="1"/>
    <col min="14352" max="14352" width="9" style="5" customWidth="1"/>
    <col min="14353" max="14353" width="8.7109375" style="5" customWidth="1"/>
    <col min="14354" max="14354" width="9.7109375" style="5" customWidth="1"/>
    <col min="14355" max="14355" width="9.140625" style="5"/>
    <col min="14356" max="14356" width="20.140625" style="5" customWidth="1"/>
    <col min="14357" max="14357" width="2.42578125" style="5" customWidth="1"/>
    <col min="14358" max="14358" width="5.28515625" style="5" customWidth="1"/>
    <col min="14359" max="14359" width="6.42578125" style="5" customWidth="1"/>
    <col min="14360" max="14360" width="5.28515625" style="5" customWidth="1"/>
    <col min="14361" max="14362" width="3.7109375" style="5" customWidth="1"/>
    <col min="14363" max="14363" width="3.85546875" style="5" customWidth="1"/>
    <col min="14364" max="14593" width="9.140625" style="5"/>
    <col min="14594" max="14594" width="3.42578125" style="5" customWidth="1"/>
    <col min="14595" max="14595" width="4.5703125" style="5" customWidth="1"/>
    <col min="14596" max="14596" width="6.140625" style="5" customWidth="1"/>
    <col min="14597" max="14597" width="17.85546875" style="5" customWidth="1"/>
    <col min="14598" max="14598" width="9.85546875" style="5" customWidth="1"/>
    <col min="14599" max="14599" width="11.85546875" style="5" customWidth="1"/>
    <col min="14600" max="14603" width="3.42578125" style="5" customWidth="1"/>
    <col min="14604" max="14604" width="5" style="5" customWidth="1"/>
    <col min="14605" max="14605" width="5.140625" style="5" customWidth="1"/>
    <col min="14606" max="14606" width="10.140625" style="5" customWidth="1"/>
    <col min="14607" max="14607" width="3.7109375" style="5" customWidth="1"/>
    <col min="14608" max="14608" width="9" style="5" customWidth="1"/>
    <col min="14609" max="14609" width="8.7109375" style="5" customWidth="1"/>
    <col min="14610" max="14610" width="9.7109375" style="5" customWidth="1"/>
    <col min="14611" max="14611" width="9.140625" style="5"/>
    <col min="14612" max="14612" width="20.140625" style="5" customWidth="1"/>
    <col min="14613" max="14613" width="2.42578125" style="5" customWidth="1"/>
    <col min="14614" max="14614" width="5.28515625" style="5" customWidth="1"/>
    <col min="14615" max="14615" width="6.42578125" style="5" customWidth="1"/>
    <col min="14616" max="14616" width="5.28515625" style="5" customWidth="1"/>
    <col min="14617" max="14618" width="3.7109375" style="5" customWidth="1"/>
    <col min="14619" max="14619" width="3.85546875" style="5" customWidth="1"/>
    <col min="14620" max="14849" width="9.140625" style="5"/>
    <col min="14850" max="14850" width="3.42578125" style="5" customWidth="1"/>
    <col min="14851" max="14851" width="4.5703125" style="5" customWidth="1"/>
    <col min="14852" max="14852" width="6.140625" style="5" customWidth="1"/>
    <col min="14853" max="14853" width="17.85546875" style="5" customWidth="1"/>
    <col min="14854" max="14854" width="9.85546875" style="5" customWidth="1"/>
    <col min="14855" max="14855" width="11.85546875" style="5" customWidth="1"/>
    <col min="14856" max="14859" width="3.42578125" style="5" customWidth="1"/>
    <col min="14860" max="14860" width="5" style="5" customWidth="1"/>
    <col min="14861" max="14861" width="5.140625" style="5" customWidth="1"/>
    <col min="14862" max="14862" width="10.140625" style="5" customWidth="1"/>
    <col min="14863" max="14863" width="3.7109375" style="5" customWidth="1"/>
    <col min="14864" max="14864" width="9" style="5" customWidth="1"/>
    <col min="14865" max="14865" width="8.7109375" style="5" customWidth="1"/>
    <col min="14866" max="14866" width="9.7109375" style="5" customWidth="1"/>
    <col min="14867" max="14867" width="9.140625" style="5"/>
    <col min="14868" max="14868" width="20.140625" style="5" customWidth="1"/>
    <col min="14869" max="14869" width="2.42578125" style="5" customWidth="1"/>
    <col min="14870" max="14870" width="5.28515625" style="5" customWidth="1"/>
    <col min="14871" max="14871" width="6.42578125" style="5" customWidth="1"/>
    <col min="14872" max="14872" width="5.28515625" style="5" customWidth="1"/>
    <col min="14873" max="14874" width="3.7109375" style="5" customWidth="1"/>
    <col min="14875" max="14875" width="3.85546875" style="5" customWidth="1"/>
    <col min="14876" max="15105" width="9.140625" style="5"/>
    <col min="15106" max="15106" width="3.42578125" style="5" customWidth="1"/>
    <col min="15107" max="15107" width="4.5703125" style="5" customWidth="1"/>
    <col min="15108" max="15108" width="6.140625" style="5" customWidth="1"/>
    <col min="15109" max="15109" width="17.85546875" style="5" customWidth="1"/>
    <col min="15110" max="15110" width="9.85546875" style="5" customWidth="1"/>
    <col min="15111" max="15111" width="11.85546875" style="5" customWidth="1"/>
    <col min="15112" max="15115" width="3.42578125" style="5" customWidth="1"/>
    <col min="15116" max="15116" width="5" style="5" customWidth="1"/>
    <col min="15117" max="15117" width="5.140625" style="5" customWidth="1"/>
    <col min="15118" max="15118" width="10.140625" style="5" customWidth="1"/>
    <col min="15119" max="15119" width="3.7109375" style="5" customWidth="1"/>
    <col min="15120" max="15120" width="9" style="5" customWidth="1"/>
    <col min="15121" max="15121" width="8.7109375" style="5" customWidth="1"/>
    <col min="15122" max="15122" width="9.7109375" style="5" customWidth="1"/>
    <col min="15123" max="15123" width="9.140625" style="5"/>
    <col min="15124" max="15124" width="20.140625" style="5" customWidth="1"/>
    <col min="15125" max="15125" width="2.42578125" style="5" customWidth="1"/>
    <col min="15126" max="15126" width="5.28515625" style="5" customWidth="1"/>
    <col min="15127" max="15127" width="6.42578125" style="5" customWidth="1"/>
    <col min="15128" max="15128" width="5.28515625" style="5" customWidth="1"/>
    <col min="15129" max="15130" width="3.7109375" style="5" customWidth="1"/>
    <col min="15131" max="15131" width="3.85546875" style="5" customWidth="1"/>
    <col min="15132" max="15361" width="9.140625" style="5"/>
    <col min="15362" max="15362" width="3.42578125" style="5" customWidth="1"/>
    <col min="15363" max="15363" width="4.5703125" style="5" customWidth="1"/>
    <col min="15364" max="15364" width="6.140625" style="5" customWidth="1"/>
    <col min="15365" max="15365" width="17.85546875" style="5" customWidth="1"/>
    <col min="15366" max="15366" width="9.85546875" style="5" customWidth="1"/>
    <col min="15367" max="15367" width="11.85546875" style="5" customWidth="1"/>
    <col min="15368" max="15371" width="3.42578125" style="5" customWidth="1"/>
    <col min="15372" max="15372" width="5" style="5" customWidth="1"/>
    <col min="15373" max="15373" width="5.140625" style="5" customWidth="1"/>
    <col min="15374" max="15374" width="10.140625" style="5" customWidth="1"/>
    <col min="15375" max="15375" width="3.7109375" style="5" customWidth="1"/>
    <col min="15376" max="15376" width="9" style="5" customWidth="1"/>
    <col min="15377" max="15377" width="8.7109375" style="5" customWidth="1"/>
    <col min="15378" max="15378" width="9.7109375" style="5" customWidth="1"/>
    <col min="15379" max="15379" width="9.140625" style="5"/>
    <col min="15380" max="15380" width="20.140625" style="5" customWidth="1"/>
    <col min="15381" max="15381" width="2.42578125" style="5" customWidth="1"/>
    <col min="15382" max="15382" width="5.28515625" style="5" customWidth="1"/>
    <col min="15383" max="15383" width="6.42578125" style="5" customWidth="1"/>
    <col min="15384" max="15384" width="5.28515625" style="5" customWidth="1"/>
    <col min="15385" max="15386" width="3.7109375" style="5" customWidth="1"/>
    <col min="15387" max="15387" width="3.85546875" style="5" customWidth="1"/>
    <col min="15388" max="15617" width="9.140625" style="5"/>
    <col min="15618" max="15618" width="3.42578125" style="5" customWidth="1"/>
    <col min="15619" max="15619" width="4.5703125" style="5" customWidth="1"/>
    <col min="15620" max="15620" width="6.140625" style="5" customWidth="1"/>
    <col min="15621" max="15621" width="17.85546875" style="5" customWidth="1"/>
    <col min="15622" max="15622" width="9.85546875" style="5" customWidth="1"/>
    <col min="15623" max="15623" width="11.85546875" style="5" customWidth="1"/>
    <col min="15624" max="15627" width="3.42578125" style="5" customWidth="1"/>
    <col min="15628" max="15628" width="5" style="5" customWidth="1"/>
    <col min="15629" max="15629" width="5.140625" style="5" customWidth="1"/>
    <col min="15630" max="15630" width="10.140625" style="5" customWidth="1"/>
    <col min="15631" max="15631" width="3.7109375" style="5" customWidth="1"/>
    <col min="15632" max="15632" width="9" style="5" customWidth="1"/>
    <col min="15633" max="15633" width="8.7109375" style="5" customWidth="1"/>
    <col min="15634" max="15634" width="9.7109375" style="5" customWidth="1"/>
    <col min="15635" max="15635" width="9.140625" style="5"/>
    <col min="15636" max="15636" width="20.140625" style="5" customWidth="1"/>
    <col min="15637" max="15637" width="2.42578125" style="5" customWidth="1"/>
    <col min="15638" max="15638" width="5.28515625" style="5" customWidth="1"/>
    <col min="15639" max="15639" width="6.42578125" style="5" customWidth="1"/>
    <col min="15640" max="15640" width="5.28515625" style="5" customWidth="1"/>
    <col min="15641" max="15642" width="3.7109375" style="5" customWidth="1"/>
    <col min="15643" max="15643" width="3.85546875" style="5" customWidth="1"/>
    <col min="15644" max="15873" width="9.140625" style="5"/>
    <col min="15874" max="15874" width="3.42578125" style="5" customWidth="1"/>
    <col min="15875" max="15875" width="4.5703125" style="5" customWidth="1"/>
    <col min="15876" max="15876" width="6.140625" style="5" customWidth="1"/>
    <col min="15877" max="15877" width="17.85546875" style="5" customWidth="1"/>
    <col min="15878" max="15878" width="9.85546875" style="5" customWidth="1"/>
    <col min="15879" max="15879" width="11.85546875" style="5" customWidth="1"/>
    <col min="15880" max="15883" width="3.42578125" style="5" customWidth="1"/>
    <col min="15884" max="15884" width="5" style="5" customWidth="1"/>
    <col min="15885" max="15885" width="5.140625" style="5" customWidth="1"/>
    <col min="15886" max="15886" width="10.140625" style="5" customWidth="1"/>
    <col min="15887" max="15887" width="3.7109375" style="5" customWidth="1"/>
    <col min="15888" max="15888" width="9" style="5" customWidth="1"/>
    <col min="15889" max="15889" width="8.7109375" style="5" customWidth="1"/>
    <col min="15890" max="15890" width="9.7109375" style="5" customWidth="1"/>
    <col min="15891" max="15891" width="9.140625" style="5"/>
    <col min="15892" max="15892" width="20.140625" style="5" customWidth="1"/>
    <col min="15893" max="15893" width="2.42578125" style="5" customWidth="1"/>
    <col min="15894" max="15894" width="5.28515625" style="5" customWidth="1"/>
    <col min="15895" max="15895" width="6.42578125" style="5" customWidth="1"/>
    <col min="15896" max="15896" width="5.28515625" style="5" customWidth="1"/>
    <col min="15897" max="15898" width="3.7109375" style="5" customWidth="1"/>
    <col min="15899" max="15899" width="3.85546875" style="5" customWidth="1"/>
    <col min="15900" max="16129" width="9.140625" style="5"/>
    <col min="16130" max="16130" width="3.42578125" style="5" customWidth="1"/>
    <col min="16131" max="16131" width="4.5703125" style="5" customWidth="1"/>
    <col min="16132" max="16132" width="6.140625" style="5" customWidth="1"/>
    <col min="16133" max="16133" width="17.85546875" style="5" customWidth="1"/>
    <col min="16134" max="16134" width="9.85546875" style="5" customWidth="1"/>
    <col min="16135" max="16135" width="11.85546875" style="5" customWidth="1"/>
    <col min="16136" max="16139" width="3.42578125" style="5" customWidth="1"/>
    <col min="16140" max="16140" width="5" style="5" customWidth="1"/>
    <col min="16141" max="16141" width="5.140625" style="5" customWidth="1"/>
    <col min="16142" max="16142" width="10.140625" style="5" customWidth="1"/>
    <col min="16143" max="16143" width="3.7109375" style="5" customWidth="1"/>
    <col min="16144" max="16144" width="9" style="5" customWidth="1"/>
    <col min="16145" max="16145" width="8.7109375" style="5" customWidth="1"/>
    <col min="16146" max="16146" width="9.7109375" style="5" customWidth="1"/>
    <col min="16147" max="16147" width="9.140625" style="5"/>
    <col min="16148" max="16148" width="20.140625" style="5" customWidth="1"/>
    <col min="16149" max="16149" width="2.42578125" style="5" customWidth="1"/>
    <col min="16150" max="16150" width="5.28515625" style="5" customWidth="1"/>
    <col min="16151" max="16151" width="6.42578125" style="5" customWidth="1"/>
    <col min="16152" max="16152" width="5.28515625" style="5" customWidth="1"/>
    <col min="16153" max="16154" width="3.7109375" style="5" customWidth="1"/>
    <col min="16155" max="16155" width="3.85546875" style="5" customWidth="1"/>
    <col min="16156" max="16384" width="9.140625" style="5"/>
  </cols>
  <sheetData>
    <row r="1" spans="1:18" ht="49.9" customHeight="1" x14ac:dyDescent="0.2">
      <c r="A1" s="270" t="s">
        <v>255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18" ht="12.75" customHeight="1" x14ac:dyDescent="0.2">
      <c r="B2" s="5" t="s">
        <v>41</v>
      </c>
      <c r="C2" s="46"/>
      <c r="D2" s="264" t="s">
        <v>256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1:18" ht="12.75" customHeight="1" x14ac:dyDescent="0.2">
      <c r="B3" s="6"/>
      <c r="C3" s="7"/>
      <c r="D3" s="7"/>
      <c r="E3" s="156"/>
      <c r="F3" s="8"/>
      <c r="G3" s="7"/>
      <c r="H3" s="124"/>
      <c r="I3" s="124"/>
      <c r="J3" s="124"/>
      <c r="K3" s="124"/>
      <c r="L3" s="124"/>
      <c r="M3" s="124"/>
    </row>
    <row r="4" spans="1:18" ht="14.25" customHeight="1" thickBot="1" x14ac:dyDescent="0.25">
      <c r="B4" s="172" t="s">
        <v>131</v>
      </c>
      <c r="C4" s="71"/>
      <c r="D4" s="71"/>
      <c r="E4" s="71"/>
      <c r="F4" s="61"/>
      <c r="G4" s="61"/>
      <c r="H4" s="125"/>
      <c r="I4" s="125"/>
      <c r="J4" s="125"/>
      <c r="K4" s="125"/>
      <c r="L4" s="125"/>
      <c r="M4" s="125"/>
      <c r="N4" s="107"/>
    </row>
    <row r="5" spans="1:18" ht="34.5" customHeight="1" x14ac:dyDescent="0.2">
      <c r="B5" s="266" t="s">
        <v>0</v>
      </c>
      <c r="C5" s="265" t="s">
        <v>1</v>
      </c>
      <c r="D5" s="268" t="s">
        <v>2</v>
      </c>
      <c r="E5" s="265" t="s">
        <v>3</v>
      </c>
      <c r="F5" s="265" t="s">
        <v>4</v>
      </c>
      <c r="G5" s="283" t="s">
        <v>5</v>
      </c>
      <c r="H5" s="271" t="s">
        <v>134</v>
      </c>
      <c r="I5" s="272"/>
      <c r="J5" s="271" t="s">
        <v>135</v>
      </c>
      <c r="K5" s="272"/>
      <c r="L5" s="271" t="s">
        <v>136</v>
      </c>
      <c r="M5" s="272"/>
      <c r="N5" s="271" t="s">
        <v>176</v>
      </c>
      <c r="O5" s="272"/>
      <c r="P5" s="273" t="s">
        <v>257</v>
      </c>
      <c r="Q5" s="275" t="s">
        <v>94</v>
      </c>
    </row>
    <row r="6" spans="1:18" ht="15" customHeight="1" x14ac:dyDescent="0.2">
      <c r="B6" s="266"/>
      <c r="C6" s="265"/>
      <c r="D6" s="268"/>
      <c r="E6" s="265"/>
      <c r="F6" s="265"/>
      <c r="G6" s="283"/>
      <c r="H6" s="126" t="s">
        <v>93</v>
      </c>
      <c r="I6" s="127" t="s">
        <v>88</v>
      </c>
      <c r="J6" s="126" t="s">
        <v>93</v>
      </c>
      <c r="K6" s="127" t="s">
        <v>88</v>
      </c>
      <c r="L6" s="126" t="s">
        <v>93</v>
      </c>
      <c r="M6" s="127" t="s">
        <v>88</v>
      </c>
      <c r="N6" s="126" t="s">
        <v>93</v>
      </c>
      <c r="O6" s="127" t="s">
        <v>88</v>
      </c>
      <c r="P6" s="274"/>
      <c r="Q6" s="276"/>
    </row>
    <row r="7" spans="1:18" ht="14.25" customHeight="1" x14ac:dyDescent="0.2">
      <c r="B7" s="62" t="s">
        <v>6</v>
      </c>
      <c r="C7" s="85" t="s">
        <v>102</v>
      </c>
      <c r="D7" s="95">
        <v>930</v>
      </c>
      <c r="E7" s="193" t="s">
        <v>14</v>
      </c>
      <c r="F7" s="115" t="s">
        <v>15</v>
      </c>
      <c r="G7" s="116" t="s">
        <v>17</v>
      </c>
      <c r="H7" s="128">
        <v>1</v>
      </c>
      <c r="I7" s="75">
        <v>20</v>
      </c>
      <c r="J7" s="74">
        <v>1</v>
      </c>
      <c r="K7" s="234"/>
      <c r="L7" s="74">
        <v>1</v>
      </c>
      <c r="M7" s="75">
        <v>20</v>
      </c>
      <c r="N7" s="128">
        <v>2</v>
      </c>
      <c r="O7" s="75">
        <v>27</v>
      </c>
      <c r="P7" s="129">
        <f>SUM(I7+K7+M7+O7)</f>
        <v>67</v>
      </c>
      <c r="Q7" s="100">
        <v>1</v>
      </c>
    </row>
    <row r="8" spans="1:18" ht="14.25" customHeight="1" x14ac:dyDescent="0.2">
      <c r="B8" s="62" t="s">
        <v>9</v>
      </c>
      <c r="C8" s="182" t="s">
        <v>179</v>
      </c>
      <c r="D8" s="182">
        <v>76</v>
      </c>
      <c r="E8" s="182" t="s">
        <v>180</v>
      </c>
      <c r="F8" s="183" t="s">
        <v>181</v>
      </c>
      <c r="G8" s="200" t="s">
        <v>12</v>
      </c>
      <c r="H8" s="130"/>
      <c r="I8" s="131"/>
      <c r="J8" s="74">
        <v>2</v>
      </c>
      <c r="K8" s="75">
        <v>18</v>
      </c>
      <c r="L8" s="74">
        <v>2</v>
      </c>
      <c r="M8" s="75">
        <v>18</v>
      </c>
      <c r="N8" s="128">
        <v>1</v>
      </c>
      <c r="O8" s="75">
        <v>30</v>
      </c>
      <c r="P8" s="129">
        <f>SUM(I8+K8+M8+O8)</f>
        <v>66</v>
      </c>
      <c r="Q8" s="100">
        <v>2</v>
      </c>
    </row>
    <row r="9" spans="1:18" ht="14.25" customHeight="1" x14ac:dyDescent="0.2">
      <c r="B9" s="62" t="s">
        <v>13</v>
      </c>
      <c r="C9" s="95" t="s">
        <v>91</v>
      </c>
      <c r="D9" s="95">
        <v>10</v>
      </c>
      <c r="E9" s="185" t="s">
        <v>103</v>
      </c>
      <c r="F9" s="13" t="s">
        <v>104</v>
      </c>
      <c r="G9" s="97" t="s">
        <v>12</v>
      </c>
      <c r="H9" s="130">
        <v>2</v>
      </c>
      <c r="I9" s="75">
        <v>18</v>
      </c>
      <c r="J9" s="73">
        <v>4</v>
      </c>
      <c r="K9" s="234"/>
      <c r="L9" s="73">
        <v>3</v>
      </c>
      <c r="M9" s="75">
        <v>16</v>
      </c>
      <c r="N9" s="128">
        <v>3</v>
      </c>
      <c r="O9" s="75">
        <v>24</v>
      </c>
      <c r="P9" s="129">
        <f>SUM(I9+K9+M9+O9)</f>
        <v>58</v>
      </c>
      <c r="Q9" s="100">
        <v>3</v>
      </c>
    </row>
    <row r="10" spans="1:18" ht="14.25" customHeight="1" x14ac:dyDescent="0.2">
      <c r="B10" s="62" t="s">
        <v>20</v>
      </c>
      <c r="C10" s="95" t="s">
        <v>125</v>
      </c>
      <c r="D10" s="95">
        <v>841</v>
      </c>
      <c r="E10" s="182" t="s">
        <v>132</v>
      </c>
      <c r="F10" s="13" t="s">
        <v>133</v>
      </c>
      <c r="G10" s="97" t="s">
        <v>12</v>
      </c>
      <c r="H10" s="212">
        <v>3</v>
      </c>
      <c r="I10" s="133">
        <v>16</v>
      </c>
      <c r="J10" s="74">
        <v>5</v>
      </c>
      <c r="K10" s="234"/>
      <c r="L10" s="73">
        <v>5</v>
      </c>
      <c r="M10" s="75">
        <v>12</v>
      </c>
      <c r="N10" s="128">
        <v>4</v>
      </c>
      <c r="O10" s="75">
        <v>21</v>
      </c>
      <c r="P10" s="129">
        <f>SUM(I10+K10+M10+O10)</f>
        <v>49</v>
      </c>
      <c r="Q10" s="100">
        <v>4</v>
      </c>
    </row>
    <row r="11" spans="1:18" ht="12.75" customHeight="1" x14ac:dyDescent="0.2">
      <c r="B11" s="62" t="s">
        <v>29</v>
      </c>
      <c r="C11" s="85" t="s">
        <v>102</v>
      </c>
      <c r="D11" s="182">
        <v>53</v>
      </c>
      <c r="E11" s="182" t="s">
        <v>232</v>
      </c>
      <c r="F11" s="183" t="s">
        <v>233</v>
      </c>
      <c r="G11" s="200" t="s">
        <v>227</v>
      </c>
      <c r="H11" s="74"/>
      <c r="I11" s="75"/>
      <c r="J11" s="73"/>
      <c r="K11" s="75"/>
      <c r="L11" s="73">
        <v>6</v>
      </c>
      <c r="M11" s="75">
        <v>11</v>
      </c>
      <c r="N11" s="128">
        <v>5</v>
      </c>
      <c r="O11" s="75">
        <v>18</v>
      </c>
      <c r="P11" s="129">
        <f>SUM(I11+K11+M11+O11)</f>
        <v>29</v>
      </c>
      <c r="Q11" s="100">
        <v>5</v>
      </c>
    </row>
    <row r="12" spans="1:18" ht="12.75" customHeight="1" x14ac:dyDescent="0.2">
      <c r="B12" s="62" t="s">
        <v>51</v>
      </c>
      <c r="C12" s="182" t="s">
        <v>234</v>
      </c>
      <c r="D12" s="182">
        <v>78</v>
      </c>
      <c r="E12" s="182" t="s">
        <v>235</v>
      </c>
      <c r="F12" s="183" t="s">
        <v>236</v>
      </c>
      <c r="G12" s="200" t="s">
        <v>227</v>
      </c>
      <c r="H12" s="154"/>
      <c r="I12" s="141"/>
      <c r="J12" s="154"/>
      <c r="K12" s="141"/>
      <c r="L12" s="154">
        <v>7</v>
      </c>
      <c r="M12" s="141">
        <v>11</v>
      </c>
      <c r="N12" s="128">
        <v>6</v>
      </c>
      <c r="O12" s="75">
        <v>16.5</v>
      </c>
      <c r="P12" s="211">
        <f>SUM(M12+O12)</f>
        <v>27.5</v>
      </c>
      <c r="Q12" s="100">
        <v>6</v>
      </c>
    </row>
    <row r="13" spans="1:18" ht="12.75" customHeight="1" x14ac:dyDescent="0.2">
      <c r="B13" s="62" t="s">
        <v>52</v>
      </c>
      <c r="C13" s="182" t="s">
        <v>125</v>
      </c>
      <c r="D13" s="182">
        <v>811</v>
      </c>
      <c r="E13" s="182" t="s">
        <v>182</v>
      </c>
      <c r="F13" s="183" t="s">
        <v>183</v>
      </c>
      <c r="G13" s="200" t="s">
        <v>12</v>
      </c>
      <c r="H13" s="132"/>
      <c r="I13" s="133"/>
      <c r="J13" s="74">
        <v>3</v>
      </c>
      <c r="K13" s="75">
        <v>16</v>
      </c>
      <c r="L13" s="73"/>
      <c r="M13" s="75"/>
      <c r="N13" s="128"/>
      <c r="O13" s="75"/>
      <c r="P13" s="129">
        <f>SUM(I13+K13+M13+O13)</f>
        <v>16</v>
      </c>
      <c r="Q13" s="100">
        <v>7</v>
      </c>
    </row>
    <row r="14" spans="1:18" ht="12.75" customHeight="1" x14ac:dyDescent="0.2">
      <c r="B14" s="62" t="s">
        <v>53</v>
      </c>
      <c r="C14" s="85" t="s">
        <v>102</v>
      </c>
      <c r="D14" s="182">
        <v>33</v>
      </c>
      <c r="E14" s="182" t="s">
        <v>230</v>
      </c>
      <c r="F14" s="183" t="s">
        <v>231</v>
      </c>
      <c r="G14" s="200" t="s">
        <v>227</v>
      </c>
      <c r="H14" s="73"/>
      <c r="I14" s="75"/>
      <c r="J14" s="73"/>
      <c r="K14" s="75"/>
      <c r="L14" s="73">
        <v>4</v>
      </c>
      <c r="M14" s="75">
        <v>14</v>
      </c>
      <c r="N14" s="103"/>
      <c r="O14" s="134"/>
      <c r="P14" s="129">
        <f>SUM(I14+K14+M14+O14)</f>
        <v>14</v>
      </c>
      <c r="Q14" s="100">
        <v>8</v>
      </c>
    </row>
    <row r="15" spans="1:18" ht="12.75" customHeight="1" x14ac:dyDescent="0.2">
      <c r="B15" s="94"/>
      <c r="C15" s="79"/>
      <c r="D15" s="43"/>
      <c r="E15" s="43"/>
      <c r="F15" s="63"/>
      <c r="G15" s="43"/>
      <c r="H15" s="124"/>
      <c r="I15" s="124"/>
      <c r="J15" s="124"/>
      <c r="K15" s="124"/>
      <c r="L15" s="124"/>
      <c r="M15" s="124"/>
      <c r="P15" s="135"/>
      <c r="Q15" s="135"/>
    </row>
    <row r="16" spans="1:18" ht="12.75" customHeight="1" thickBot="1" x14ac:dyDescent="0.25">
      <c r="B16" s="282" t="s">
        <v>198</v>
      </c>
      <c r="C16" s="282"/>
      <c r="D16" s="282"/>
      <c r="E16" s="282"/>
      <c r="F16" s="8"/>
      <c r="G16" s="7"/>
      <c r="H16" s="124"/>
      <c r="I16" s="124"/>
      <c r="J16" s="124"/>
      <c r="K16" s="124"/>
      <c r="L16" s="124"/>
      <c r="M16" s="124"/>
    </row>
    <row r="17" spans="2:33" ht="30.6" customHeight="1" x14ac:dyDescent="0.2">
      <c r="B17" s="266" t="s">
        <v>0</v>
      </c>
      <c r="C17" s="265" t="s">
        <v>1</v>
      </c>
      <c r="D17" s="268" t="s">
        <v>2</v>
      </c>
      <c r="E17" s="265" t="s">
        <v>3</v>
      </c>
      <c r="F17" s="265" t="s">
        <v>4</v>
      </c>
      <c r="G17" s="283" t="s">
        <v>5</v>
      </c>
      <c r="H17" s="271" t="s">
        <v>134</v>
      </c>
      <c r="I17" s="272"/>
      <c r="J17" s="271" t="s">
        <v>135</v>
      </c>
      <c r="K17" s="272"/>
      <c r="L17" s="271" t="s">
        <v>136</v>
      </c>
      <c r="M17" s="272"/>
      <c r="N17" s="271" t="s">
        <v>176</v>
      </c>
      <c r="O17" s="272"/>
      <c r="P17" s="273" t="s">
        <v>257</v>
      </c>
      <c r="Q17" s="275" t="s">
        <v>94</v>
      </c>
    </row>
    <row r="18" spans="2:33" ht="14.25" customHeight="1" x14ac:dyDescent="0.2">
      <c r="B18" s="266"/>
      <c r="C18" s="265"/>
      <c r="D18" s="268"/>
      <c r="E18" s="265"/>
      <c r="F18" s="265"/>
      <c r="G18" s="283"/>
      <c r="H18" s="126" t="s">
        <v>93</v>
      </c>
      <c r="I18" s="127" t="s">
        <v>88</v>
      </c>
      <c r="J18" s="126" t="s">
        <v>93</v>
      </c>
      <c r="K18" s="127" t="s">
        <v>88</v>
      </c>
      <c r="L18" s="126" t="s">
        <v>93</v>
      </c>
      <c r="M18" s="127" t="s">
        <v>88</v>
      </c>
      <c r="N18" s="126" t="s">
        <v>93</v>
      </c>
      <c r="O18" s="127" t="s">
        <v>88</v>
      </c>
      <c r="P18" s="274"/>
      <c r="Q18" s="276"/>
    </row>
    <row r="19" spans="2:33" ht="14.25" customHeight="1" x14ac:dyDescent="0.2">
      <c r="B19" s="12" t="s">
        <v>6</v>
      </c>
      <c r="C19" s="95" t="s">
        <v>92</v>
      </c>
      <c r="D19" s="95">
        <v>871</v>
      </c>
      <c r="E19" s="95" t="s">
        <v>7</v>
      </c>
      <c r="F19" s="13" t="s">
        <v>8</v>
      </c>
      <c r="G19" s="116" t="s">
        <v>265</v>
      </c>
      <c r="H19" s="128">
        <v>1</v>
      </c>
      <c r="I19" s="235"/>
      <c r="J19" s="194">
        <v>1</v>
      </c>
      <c r="K19" s="136">
        <v>20</v>
      </c>
      <c r="L19" s="137">
        <v>1</v>
      </c>
      <c r="M19" s="136">
        <v>20</v>
      </c>
      <c r="N19" s="128">
        <v>1</v>
      </c>
      <c r="O19" s="131">
        <v>30</v>
      </c>
      <c r="P19" s="129">
        <f>SUM(I19+K19+M19+O19)</f>
        <v>70</v>
      </c>
      <c r="Q19" s="100">
        <v>1</v>
      </c>
    </row>
    <row r="20" spans="2:33" ht="14.25" customHeight="1" x14ac:dyDescent="0.2">
      <c r="B20" s="12" t="s">
        <v>9</v>
      </c>
      <c r="C20" s="95" t="s">
        <v>92</v>
      </c>
      <c r="D20" s="95">
        <v>860</v>
      </c>
      <c r="E20" s="95" t="s">
        <v>10</v>
      </c>
      <c r="F20" s="183" t="s">
        <v>11</v>
      </c>
      <c r="G20" s="97" t="s">
        <v>12</v>
      </c>
      <c r="H20" s="74">
        <v>1</v>
      </c>
      <c r="I20" s="136">
        <v>20</v>
      </c>
      <c r="J20" s="138">
        <v>2</v>
      </c>
      <c r="K20" s="136">
        <v>18</v>
      </c>
      <c r="L20" s="137"/>
      <c r="M20" s="136"/>
      <c r="N20" s="128">
        <v>2</v>
      </c>
      <c r="O20" s="131">
        <v>27</v>
      </c>
      <c r="P20" s="129">
        <f>SUM(I20+K20+O20+M20)</f>
        <v>65</v>
      </c>
      <c r="Q20" s="100">
        <v>2</v>
      </c>
    </row>
    <row r="21" spans="2:33" ht="14.25" customHeight="1" x14ac:dyDescent="0.2">
      <c r="B21" s="12" t="s">
        <v>13</v>
      </c>
      <c r="C21" s="182" t="s">
        <v>92</v>
      </c>
      <c r="D21" s="182">
        <v>373</v>
      </c>
      <c r="E21" s="182" t="s">
        <v>199</v>
      </c>
      <c r="F21" s="183" t="s">
        <v>200</v>
      </c>
      <c r="G21" s="200" t="s">
        <v>12</v>
      </c>
      <c r="H21" s="130"/>
      <c r="I21" s="75"/>
      <c r="J21" s="128">
        <v>3</v>
      </c>
      <c r="K21" s="75">
        <v>16</v>
      </c>
      <c r="L21" s="128">
        <v>2</v>
      </c>
      <c r="M21" s="75">
        <v>18</v>
      </c>
      <c r="N21" s="128">
        <v>4</v>
      </c>
      <c r="O21" s="131">
        <v>21</v>
      </c>
      <c r="P21" s="129">
        <f>SUM(I21+K21+O21+M21)</f>
        <v>55</v>
      </c>
      <c r="Q21" s="100">
        <v>3</v>
      </c>
    </row>
    <row r="22" spans="2:33" ht="14.25" customHeight="1" x14ac:dyDescent="0.2">
      <c r="B22" s="12" t="s">
        <v>20</v>
      </c>
      <c r="C22" s="182" t="s">
        <v>92</v>
      </c>
      <c r="D22" s="182">
        <v>333</v>
      </c>
      <c r="E22" s="182" t="s">
        <v>240</v>
      </c>
      <c r="F22" s="115" t="s">
        <v>241</v>
      </c>
      <c r="G22" s="200" t="s">
        <v>227</v>
      </c>
      <c r="H22" s="218"/>
      <c r="I22" s="216"/>
      <c r="J22" s="128"/>
      <c r="K22" s="216"/>
      <c r="L22" s="128">
        <v>4</v>
      </c>
      <c r="M22" s="131">
        <v>14</v>
      </c>
      <c r="N22" s="128">
        <v>3</v>
      </c>
      <c r="O22" s="131">
        <v>24</v>
      </c>
      <c r="P22" s="171">
        <f>SUM(I22+K22+M22+O22)</f>
        <v>38</v>
      </c>
      <c r="Q22" s="206">
        <v>4</v>
      </c>
      <c r="S22" s="43"/>
      <c r="T22" s="43"/>
      <c r="U22" s="43"/>
      <c r="V22" s="63"/>
      <c r="W22" s="43"/>
      <c r="X22" s="64"/>
      <c r="Y22" s="64"/>
      <c r="Z22" s="64"/>
      <c r="AA22" s="64"/>
      <c r="AB22" s="64"/>
      <c r="AC22" s="64"/>
      <c r="AD22" s="64"/>
      <c r="AE22" s="64"/>
      <c r="AF22" s="91"/>
      <c r="AG22" s="93"/>
    </row>
    <row r="23" spans="2:33" ht="14.25" customHeight="1" x14ac:dyDescent="0.2">
      <c r="B23" s="12" t="s">
        <v>29</v>
      </c>
      <c r="C23" s="182" t="s">
        <v>237</v>
      </c>
      <c r="D23" s="182">
        <v>666</v>
      </c>
      <c r="E23" s="182" t="s">
        <v>238</v>
      </c>
      <c r="F23" s="115" t="s">
        <v>239</v>
      </c>
      <c r="G23" s="200" t="s">
        <v>227</v>
      </c>
      <c r="H23" s="130"/>
      <c r="I23" s="75"/>
      <c r="J23" s="137"/>
      <c r="K23" s="75"/>
      <c r="L23" s="137">
        <v>3</v>
      </c>
      <c r="M23" s="141">
        <v>16</v>
      </c>
      <c r="N23" s="137">
        <v>5</v>
      </c>
      <c r="O23" s="136">
        <v>18</v>
      </c>
      <c r="P23" s="129">
        <f>SUM(I23+K23+M23+O23)</f>
        <v>34</v>
      </c>
      <c r="Q23" s="206">
        <v>5</v>
      </c>
      <c r="S23" s="43"/>
      <c r="T23" s="43"/>
      <c r="U23" s="43"/>
      <c r="V23" s="63"/>
      <c r="W23" s="43"/>
      <c r="X23" s="64"/>
      <c r="Y23" s="64"/>
      <c r="Z23" s="64"/>
      <c r="AA23" s="64"/>
      <c r="AB23" s="64"/>
      <c r="AC23" s="64"/>
      <c r="AD23" s="64"/>
      <c r="AE23" s="64"/>
      <c r="AF23" s="91"/>
      <c r="AG23" s="93"/>
    </row>
    <row r="24" spans="2:33" ht="14.25" customHeight="1" x14ac:dyDescent="0.2">
      <c r="B24" s="12" t="s">
        <v>51</v>
      </c>
      <c r="C24" s="213" t="s">
        <v>242</v>
      </c>
      <c r="D24" s="214">
        <v>114</v>
      </c>
      <c r="E24" s="182" t="s">
        <v>243</v>
      </c>
      <c r="F24" s="115" t="s">
        <v>244</v>
      </c>
      <c r="G24" s="200" t="s">
        <v>227</v>
      </c>
      <c r="H24" s="130"/>
      <c r="I24" s="220"/>
      <c r="J24" s="128"/>
      <c r="K24" s="220"/>
      <c r="L24" s="217">
        <v>5</v>
      </c>
      <c r="M24" s="236">
        <v>12</v>
      </c>
      <c r="N24" s="215">
        <v>6</v>
      </c>
      <c r="O24" s="131">
        <v>16.5</v>
      </c>
      <c r="P24" s="129">
        <f>SUM(I24+K24+M24+O24)</f>
        <v>28.5</v>
      </c>
      <c r="Q24" s="219">
        <v>6</v>
      </c>
      <c r="S24" s="43"/>
      <c r="T24" s="43"/>
      <c r="U24" s="43"/>
      <c r="V24" s="63"/>
      <c r="W24" s="43"/>
      <c r="X24" s="64"/>
      <c r="Y24" s="64"/>
      <c r="Z24" s="64"/>
      <c r="AA24" s="64"/>
      <c r="AB24" s="64"/>
      <c r="AC24" s="64"/>
      <c r="AD24" s="64"/>
      <c r="AE24" s="64"/>
      <c r="AF24" s="91"/>
      <c r="AG24" s="93"/>
    </row>
    <row r="25" spans="2:33" ht="14.25" customHeight="1" x14ac:dyDescent="0.2">
      <c r="B25" s="12" t="s">
        <v>52</v>
      </c>
      <c r="C25" s="214" t="s">
        <v>201</v>
      </c>
      <c r="D25" s="182">
        <v>841</v>
      </c>
      <c r="E25" s="182" t="s">
        <v>202</v>
      </c>
      <c r="F25" s="183" t="s">
        <v>203</v>
      </c>
      <c r="G25" s="200" t="s">
        <v>12</v>
      </c>
      <c r="H25" s="128"/>
      <c r="I25" s="131"/>
      <c r="J25" s="128">
        <v>4</v>
      </c>
      <c r="K25" s="131">
        <v>14</v>
      </c>
      <c r="L25" s="128"/>
      <c r="M25" s="131"/>
      <c r="N25" s="128"/>
      <c r="O25" s="131"/>
      <c r="P25" s="129">
        <f>SUM(I25+K25+M25+O25)</f>
        <v>14</v>
      </c>
      <c r="Q25" s="206">
        <v>7</v>
      </c>
      <c r="S25" s="43"/>
      <c r="T25" s="43"/>
      <c r="U25" s="43"/>
      <c r="V25" s="63"/>
      <c r="W25" s="43"/>
      <c r="X25" s="64"/>
      <c r="Y25" s="64"/>
      <c r="Z25" s="64"/>
      <c r="AA25" s="64"/>
      <c r="AB25" s="64"/>
      <c r="AC25" s="64"/>
      <c r="AD25" s="64"/>
      <c r="AE25" s="64"/>
      <c r="AF25" s="91"/>
      <c r="AG25" s="93"/>
    </row>
    <row r="26" spans="2:33" ht="14.25" customHeight="1" x14ac:dyDescent="0.2">
      <c r="B26" s="59"/>
      <c r="C26" s="43"/>
      <c r="D26" s="43"/>
      <c r="E26" s="96"/>
      <c r="F26" s="83"/>
      <c r="G26" s="43"/>
      <c r="H26" s="138"/>
      <c r="I26" s="138"/>
      <c r="J26" s="138"/>
      <c r="K26" s="138"/>
      <c r="L26" s="138"/>
      <c r="M26" s="138"/>
      <c r="N26" s="138"/>
      <c r="O26" s="138"/>
      <c r="P26" s="135"/>
      <c r="Q26" s="135"/>
    </row>
    <row r="27" spans="2:33" ht="14.25" customHeight="1" x14ac:dyDescent="0.2">
      <c r="B27" s="59"/>
      <c r="C27" s="43"/>
      <c r="D27" s="43"/>
      <c r="E27" s="96"/>
      <c r="F27" s="83"/>
      <c r="G27" s="43"/>
      <c r="H27" s="138"/>
      <c r="I27" s="138"/>
      <c r="J27" s="138"/>
      <c r="K27" s="138"/>
      <c r="L27" s="138"/>
      <c r="M27" s="138"/>
      <c r="N27" s="138"/>
      <c r="O27" s="138"/>
      <c r="P27" s="135"/>
      <c r="Q27" s="135"/>
    </row>
    <row r="28" spans="2:33" ht="14.25" customHeight="1" x14ac:dyDescent="0.2">
      <c r="B28" s="59"/>
      <c r="C28" s="43"/>
      <c r="D28" s="43"/>
      <c r="E28" s="96"/>
      <c r="F28" s="83"/>
      <c r="G28" s="43"/>
      <c r="H28" s="138"/>
      <c r="I28" s="138"/>
      <c r="J28" s="138"/>
      <c r="K28" s="138"/>
      <c r="L28" s="138"/>
      <c r="M28" s="138"/>
      <c r="N28" s="138"/>
      <c r="O28" s="138"/>
      <c r="P28" s="135"/>
      <c r="Q28" s="135"/>
    </row>
    <row r="29" spans="2:33" ht="14.25" customHeight="1" x14ac:dyDescent="0.2">
      <c r="B29" s="59"/>
      <c r="C29" s="43"/>
      <c r="D29" s="43"/>
      <c r="E29" s="96"/>
      <c r="F29" s="83"/>
      <c r="G29" s="43"/>
      <c r="H29" s="138"/>
      <c r="I29" s="138"/>
      <c r="J29" s="138"/>
      <c r="K29" s="138"/>
      <c r="L29" s="138"/>
      <c r="M29" s="138"/>
      <c r="N29" s="138"/>
      <c r="O29" s="138"/>
      <c r="P29" s="135"/>
      <c r="Q29" s="135"/>
    </row>
    <row r="30" spans="2:33" ht="11.85" customHeight="1" thickBot="1" x14ac:dyDescent="0.25">
      <c r="B30" s="52" t="s">
        <v>137</v>
      </c>
      <c r="C30" s="52"/>
      <c r="D30" s="52"/>
      <c r="E30" s="52"/>
      <c r="F30" s="52"/>
      <c r="G30" s="285"/>
      <c r="H30" s="285"/>
      <c r="I30" s="285"/>
      <c r="J30" s="285"/>
      <c r="K30" s="285"/>
      <c r="L30" s="285"/>
      <c r="M30" s="285"/>
      <c r="N30" s="107"/>
    </row>
    <row r="31" spans="2:33" ht="31.9" customHeight="1" x14ac:dyDescent="0.2">
      <c r="B31" s="266" t="s">
        <v>0</v>
      </c>
      <c r="C31" s="286" t="s">
        <v>1</v>
      </c>
      <c r="D31" s="266" t="s">
        <v>2</v>
      </c>
      <c r="E31" s="286" t="s">
        <v>3</v>
      </c>
      <c r="F31" s="287" t="s">
        <v>4</v>
      </c>
      <c r="G31" s="288" t="s">
        <v>5</v>
      </c>
      <c r="H31" s="271" t="s">
        <v>134</v>
      </c>
      <c r="I31" s="272"/>
      <c r="J31" s="271" t="s">
        <v>135</v>
      </c>
      <c r="K31" s="272"/>
      <c r="L31" s="271" t="s">
        <v>136</v>
      </c>
      <c r="M31" s="272"/>
      <c r="N31" s="271" t="s">
        <v>176</v>
      </c>
      <c r="O31" s="272"/>
      <c r="P31" s="273" t="s">
        <v>257</v>
      </c>
      <c r="Q31" s="275" t="s">
        <v>94</v>
      </c>
    </row>
    <row r="32" spans="2:33" ht="12.2" customHeight="1" x14ac:dyDescent="0.2">
      <c r="B32" s="266"/>
      <c r="C32" s="286"/>
      <c r="D32" s="266"/>
      <c r="E32" s="286"/>
      <c r="F32" s="287"/>
      <c r="G32" s="288"/>
      <c r="H32" s="139" t="s">
        <v>93</v>
      </c>
      <c r="I32" s="140" t="s">
        <v>88</v>
      </c>
      <c r="J32" s="139" t="s">
        <v>93</v>
      </c>
      <c r="K32" s="140" t="s">
        <v>88</v>
      </c>
      <c r="L32" s="139" t="s">
        <v>93</v>
      </c>
      <c r="M32" s="140" t="s">
        <v>88</v>
      </c>
      <c r="N32" s="139" t="s">
        <v>93</v>
      </c>
      <c r="O32" s="140" t="s">
        <v>88</v>
      </c>
      <c r="P32" s="274"/>
      <c r="Q32" s="277"/>
    </row>
    <row r="33" spans="2:18" ht="12.2" customHeight="1" x14ac:dyDescent="0.2">
      <c r="B33" s="26" t="s">
        <v>6</v>
      </c>
      <c r="C33" s="19" t="s">
        <v>21</v>
      </c>
      <c r="D33" s="69">
        <v>949</v>
      </c>
      <c r="E33" s="196" t="s">
        <v>18</v>
      </c>
      <c r="F33" s="69" t="s">
        <v>19</v>
      </c>
      <c r="G33" s="85" t="s">
        <v>17</v>
      </c>
      <c r="H33" s="74">
        <v>1</v>
      </c>
      <c r="I33" s="234"/>
      <c r="J33" s="74">
        <v>1</v>
      </c>
      <c r="K33" s="75">
        <v>29</v>
      </c>
      <c r="L33" s="74">
        <v>1</v>
      </c>
      <c r="M33" s="75">
        <v>20</v>
      </c>
      <c r="N33" s="74">
        <v>1</v>
      </c>
      <c r="O33" s="75">
        <v>30</v>
      </c>
      <c r="P33" s="112">
        <f t="shared" ref="P33:P43" si="0">SUM(I33+K33+M33+O33)</f>
        <v>79</v>
      </c>
      <c r="Q33" s="100">
        <v>1</v>
      </c>
    </row>
    <row r="34" spans="2:18" ht="12.2" customHeight="1" x14ac:dyDescent="0.2">
      <c r="B34" s="26" t="s">
        <v>9</v>
      </c>
      <c r="C34" s="19" t="s">
        <v>21</v>
      </c>
      <c r="D34" s="19">
        <v>455</v>
      </c>
      <c r="E34" s="185" t="s">
        <v>138</v>
      </c>
      <c r="F34" s="20" t="s">
        <v>204</v>
      </c>
      <c r="G34" s="85" t="s">
        <v>17</v>
      </c>
      <c r="H34" s="74">
        <v>2</v>
      </c>
      <c r="I34" s="75">
        <v>18</v>
      </c>
      <c r="J34" s="74">
        <v>4</v>
      </c>
      <c r="K34" s="75">
        <v>18</v>
      </c>
      <c r="L34" s="74"/>
      <c r="M34" s="75"/>
      <c r="N34" s="74">
        <v>2</v>
      </c>
      <c r="O34" s="75">
        <v>27</v>
      </c>
      <c r="P34" s="112">
        <f t="shared" si="0"/>
        <v>63</v>
      </c>
      <c r="Q34" s="100">
        <v>2</v>
      </c>
    </row>
    <row r="35" spans="2:18" ht="12.2" customHeight="1" x14ac:dyDescent="0.2">
      <c r="B35" s="26" t="s">
        <v>13</v>
      </c>
      <c r="C35" s="184" t="s">
        <v>16</v>
      </c>
      <c r="D35" s="185">
        <v>930</v>
      </c>
      <c r="E35" s="185" t="s">
        <v>188</v>
      </c>
      <c r="F35" s="185" t="s">
        <v>189</v>
      </c>
      <c r="G35" s="221" t="s">
        <v>17</v>
      </c>
      <c r="H35" s="105"/>
      <c r="I35" s="106"/>
      <c r="J35" s="74">
        <v>5</v>
      </c>
      <c r="K35" s="75">
        <v>17</v>
      </c>
      <c r="L35" s="74">
        <v>3</v>
      </c>
      <c r="M35" s="75">
        <v>16</v>
      </c>
      <c r="N35" s="74">
        <v>3</v>
      </c>
      <c r="O35" s="75">
        <v>24</v>
      </c>
      <c r="P35" s="112">
        <f t="shared" si="0"/>
        <v>57</v>
      </c>
      <c r="Q35" s="100">
        <v>3</v>
      </c>
    </row>
    <row r="36" spans="2:18" ht="12.2" customHeight="1" x14ac:dyDescent="0.2">
      <c r="B36" s="26" t="s">
        <v>20</v>
      </c>
      <c r="C36" s="19" t="s">
        <v>21</v>
      </c>
      <c r="D36" s="19">
        <v>939</v>
      </c>
      <c r="E36" s="20" t="s">
        <v>139</v>
      </c>
      <c r="F36" s="20" t="s">
        <v>205</v>
      </c>
      <c r="G36" s="85" t="s">
        <v>17</v>
      </c>
      <c r="H36" s="74">
        <v>3</v>
      </c>
      <c r="I36" s="223">
        <v>16</v>
      </c>
      <c r="J36" s="74">
        <v>6</v>
      </c>
      <c r="K36" s="75"/>
      <c r="L36" s="74">
        <v>5</v>
      </c>
      <c r="M36" s="75">
        <v>12</v>
      </c>
      <c r="N36" s="74">
        <v>4</v>
      </c>
      <c r="O36" s="75">
        <v>21</v>
      </c>
      <c r="P36" s="112">
        <f t="shared" si="0"/>
        <v>49</v>
      </c>
      <c r="Q36" s="100">
        <v>4</v>
      </c>
    </row>
    <row r="37" spans="2:18" ht="12.2" customHeight="1" x14ac:dyDescent="0.2">
      <c r="B37" s="26" t="s">
        <v>29</v>
      </c>
      <c r="C37" s="19" t="s">
        <v>21</v>
      </c>
      <c r="D37" s="19">
        <v>251</v>
      </c>
      <c r="E37" s="20" t="s">
        <v>140</v>
      </c>
      <c r="F37" s="20" t="s">
        <v>204</v>
      </c>
      <c r="G37" s="85" t="s">
        <v>17</v>
      </c>
      <c r="H37" s="74">
        <v>4</v>
      </c>
      <c r="I37" s="75">
        <v>14</v>
      </c>
      <c r="J37" s="74">
        <v>7</v>
      </c>
      <c r="K37" s="75">
        <v>14</v>
      </c>
      <c r="L37" s="74"/>
      <c r="M37" s="75"/>
      <c r="N37" s="74">
        <v>5</v>
      </c>
      <c r="O37" s="75">
        <v>18</v>
      </c>
      <c r="P37" s="112">
        <f t="shared" si="0"/>
        <v>46</v>
      </c>
      <c r="Q37" s="100">
        <v>5</v>
      </c>
    </row>
    <row r="38" spans="2:18" ht="12.2" customHeight="1" x14ac:dyDescent="0.2">
      <c r="B38" s="26" t="s">
        <v>51</v>
      </c>
      <c r="C38" s="184" t="s">
        <v>21</v>
      </c>
      <c r="D38" s="184">
        <v>43</v>
      </c>
      <c r="E38" s="185" t="s">
        <v>184</v>
      </c>
      <c r="F38" s="185" t="s">
        <v>185</v>
      </c>
      <c r="G38" s="200" t="s">
        <v>186</v>
      </c>
      <c r="H38" s="146"/>
      <c r="I38" s="106"/>
      <c r="J38" s="74">
        <v>2</v>
      </c>
      <c r="K38" s="75">
        <v>27</v>
      </c>
      <c r="L38" s="74"/>
      <c r="M38" s="75"/>
      <c r="N38" s="74"/>
      <c r="O38" s="75"/>
      <c r="P38" s="112">
        <f t="shared" si="0"/>
        <v>27</v>
      </c>
      <c r="Q38" s="100">
        <v>6</v>
      </c>
    </row>
    <row r="39" spans="2:18" ht="12.2" customHeight="1" x14ac:dyDescent="0.2">
      <c r="B39" s="26" t="s">
        <v>52</v>
      </c>
      <c r="C39" s="19" t="s">
        <v>16</v>
      </c>
      <c r="D39" s="19">
        <v>45</v>
      </c>
      <c r="E39" s="20" t="s">
        <v>141</v>
      </c>
      <c r="F39" s="20" t="s">
        <v>142</v>
      </c>
      <c r="G39" s="97" t="s">
        <v>12</v>
      </c>
      <c r="H39" s="74">
        <v>5</v>
      </c>
      <c r="I39" s="106">
        <v>12</v>
      </c>
      <c r="J39" s="74">
        <v>8</v>
      </c>
      <c r="K39" s="75">
        <v>9</v>
      </c>
      <c r="L39" s="74"/>
      <c r="M39" s="75"/>
      <c r="N39" s="74"/>
      <c r="O39" s="75"/>
      <c r="P39" s="112">
        <f t="shared" si="0"/>
        <v>21</v>
      </c>
      <c r="Q39" s="100">
        <v>7</v>
      </c>
    </row>
    <row r="40" spans="2:18" ht="12.2" customHeight="1" x14ac:dyDescent="0.2">
      <c r="B40" s="26" t="s">
        <v>53</v>
      </c>
      <c r="C40" s="184" t="s">
        <v>21</v>
      </c>
      <c r="D40" s="184">
        <v>34</v>
      </c>
      <c r="E40" s="185" t="s">
        <v>187</v>
      </c>
      <c r="F40" s="185" t="s">
        <v>185</v>
      </c>
      <c r="G40" s="200" t="s">
        <v>186</v>
      </c>
      <c r="H40" s="222"/>
      <c r="I40" s="223"/>
      <c r="J40" s="74">
        <v>3</v>
      </c>
      <c r="K40" s="75">
        <v>20</v>
      </c>
      <c r="L40" s="74"/>
      <c r="M40" s="75"/>
      <c r="N40" s="74"/>
      <c r="O40" s="75"/>
      <c r="P40" s="112">
        <f t="shared" si="0"/>
        <v>20</v>
      </c>
      <c r="Q40" s="100">
        <v>8</v>
      </c>
    </row>
    <row r="41" spans="2:18" ht="12.2" customHeight="1" x14ac:dyDescent="0.2">
      <c r="B41" s="26" t="s">
        <v>56</v>
      </c>
      <c r="C41" s="184" t="s">
        <v>21</v>
      </c>
      <c r="D41" s="185">
        <v>88</v>
      </c>
      <c r="E41" s="185" t="s">
        <v>245</v>
      </c>
      <c r="F41" s="185" t="s">
        <v>246</v>
      </c>
      <c r="G41" s="201" t="s">
        <v>186</v>
      </c>
      <c r="H41" s="74"/>
      <c r="I41" s="75"/>
      <c r="J41" s="74"/>
      <c r="K41" s="75"/>
      <c r="L41" s="74">
        <v>2</v>
      </c>
      <c r="M41" s="75">
        <v>18</v>
      </c>
      <c r="N41" s="74"/>
      <c r="O41" s="75"/>
      <c r="P41" s="112">
        <f t="shared" si="0"/>
        <v>18</v>
      </c>
      <c r="Q41" s="100">
        <v>9</v>
      </c>
    </row>
    <row r="42" spans="2:18" ht="12.2" customHeight="1" x14ac:dyDescent="0.2">
      <c r="B42" s="26" t="s">
        <v>95</v>
      </c>
      <c r="C42" s="184" t="s">
        <v>21</v>
      </c>
      <c r="D42" s="184">
        <v>40</v>
      </c>
      <c r="E42" s="185" t="s">
        <v>247</v>
      </c>
      <c r="F42" s="185" t="s">
        <v>248</v>
      </c>
      <c r="G42" s="221" t="s">
        <v>186</v>
      </c>
      <c r="H42" s="98"/>
      <c r="I42" s="141"/>
      <c r="J42" s="74"/>
      <c r="K42" s="75"/>
      <c r="L42" s="74">
        <v>4</v>
      </c>
      <c r="M42" s="75">
        <v>14</v>
      </c>
      <c r="N42" s="74"/>
      <c r="O42" s="75"/>
      <c r="P42" s="112">
        <f t="shared" si="0"/>
        <v>14</v>
      </c>
      <c r="Q42" s="100">
        <v>10</v>
      </c>
    </row>
    <row r="43" spans="2:18" ht="12.2" customHeight="1" x14ac:dyDescent="0.2">
      <c r="B43" s="26" t="s">
        <v>126</v>
      </c>
      <c r="C43" s="184" t="s">
        <v>190</v>
      </c>
      <c r="D43" s="184">
        <v>28</v>
      </c>
      <c r="E43" s="185" t="s">
        <v>191</v>
      </c>
      <c r="F43" s="185" t="s">
        <v>192</v>
      </c>
      <c r="G43" s="200" t="s">
        <v>12</v>
      </c>
      <c r="H43" s="146"/>
      <c r="I43" s="106"/>
      <c r="J43" s="74">
        <v>9</v>
      </c>
      <c r="K43" s="75">
        <v>8</v>
      </c>
      <c r="L43" s="74"/>
      <c r="M43" s="75"/>
      <c r="N43" s="74"/>
      <c r="O43" s="75"/>
      <c r="P43" s="112">
        <f t="shared" si="0"/>
        <v>8</v>
      </c>
      <c r="Q43" s="206">
        <v>11</v>
      </c>
    </row>
    <row r="44" spans="2:18" ht="20.45" customHeight="1" thickBot="1" x14ac:dyDescent="0.25">
      <c r="B44" s="17" t="s">
        <v>206</v>
      </c>
      <c r="C44" s="52"/>
      <c r="D44" s="52"/>
      <c r="E44" s="52"/>
      <c r="F44" s="52"/>
      <c r="G44" s="22"/>
      <c r="H44" s="37"/>
      <c r="I44" s="37"/>
      <c r="J44" s="37"/>
      <c r="K44" s="37"/>
      <c r="L44" s="37"/>
      <c r="M44" s="84"/>
      <c r="N44" s="107"/>
    </row>
    <row r="45" spans="2:18" ht="29.45" customHeight="1" x14ac:dyDescent="0.2">
      <c r="B45" s="266" t="s">
        <v>0</v>
      </c>
      <c r="C45" s="267" t="s">
        <v>1</v>
      </c>
      <c r="D45" s="268" t="s">
        <v>2</v>
      </c>
      <c r="E45" s="267" t="s">
        <v>3</v>
      </c>
      <c r="F45" s="265" t="s">
        <v>4</v>
      </c>
      <c r="G45" s="283" t="s">
        <v>5</v>
      </c>
      <c r="H45" s="271" t="s">
        <v>134</v>
      </c>
      <c r="I45" s="272"/>
      <c r="J45" s="271" t="s">
        <v>135</v>
      </c>
      <c r="K45" s="272"/>
      <c r="L45" s="271" t="s">
        <v>136</v>
      </c>
      <c r="M45" s="272"/>
      <c r="N45" s="271" t="s">
        <v>176</v>
      </c>
      <c r="O45" s="272"/>
      <c r="P45" s="273" t="s">
        <v>257</v>
      </c>
      <c r="Q45" s="278" t="s">
        <v>94</v>
      </c>
    </row>
    <row r="46" spans="2:18" s="27" customFormat="1" ht="13.15" customHeight="1" x14ac:dyDescent="0.2">
      <c r="B46" s="266"/>
      <c r="C46" s="267"/>
      <c r="D46" s="268"/>
      <c r="E46" s="267"/>
      <c r="F46" s="265"/>
      <c r="G46" s="283"/>
      <c r="H46" s="139" t="s">
        <v>93</v>
      </c>
      <c r="I46" s="140" t="s">
        <v>88</v>
      </c>
      <c r="J46" s="139" t="s">
        <v>93</v>
      </c>
      <c r="K46" s="140" t="s">
        <v>88</v>
      </c>
      <c r="L46" s="139" t="s">
        <v>93</v>
      </c>
      <c r="M46" s="140" t="s">
        <v>88</v>
      </c>
      <c r="N46" s="139" t="s">
        <v>93</v>
      </c>
      <c r="O46" s="140" t="s">
        <v>88</v>
      </c>
      <c r="P46" s="274"/>
      <c r="Q46" s="279"/>
      <c r="R46" s="54"/>
    </row>
    <row r="47" spans="2:18" ht="12.2" customHeight="1" x14ac:dyDescent="0.2">
      <c r="B47" s="53" t="s">
        <v>6</v>
      </c>
      <c r="C47" s="20" t="s">
        <v>36</v>
      </c>
      <c r="D47" s="20">
        <v>945</v>
      </c>
      <c r="E47" s="20" t="s">
        <v>26</v>
      </c>
      <c r="F47" s="24" t="s">
        <v>27</v>
      </c>
      <c r="G47" s="20" t="s">
        <v>17</v>
      </c>
      <c r="H47" s="74">
        <v>1</v>
      </c>
      <c r="I47" s="74">
        <v>20</v>
      </c>
      <c r="J47" s="74"/>
      <c r="K47" s="74"/>
      <c r="L47" s="74">
        <v>1</v>
      </c>
      <c r="M47" s="73">
        <v>20</v>
      </c>
      <c r="N47" s="73">
        <v>1</v>
      </c>
      <c r="O47" s="73">
        <v>30</v>
      </c>
      <c r="P47" s="112">
        <f t="shared" ref="P47:P57" si="1">SUM(I47+K47+M47+O47)</f>
        <v>70</v>
      </c>
      <c r="Q47" s="100">
        <v>1</v>
      </c>
    </row>
    <row r="48" spans="2:18" ht="12.2" customHeight="1" x14ac:dyDescent="0.2">
      <c r="B48" s="53" t="s">
        <v>9</v>
      </c>
      <c r="C48" s="20" t="s">
        <v>36</v>
      </c>
      <c r="D48" s="20">
        <v>935</v>
      </c>
      <c r="E48" s="20" t="s">
        <v>96</v>
      </c>
      <c r="F48" s="24" t="s">
        <v>97</v>
      </c>
      <c r="G48" s="20" t="s">
        <v>17</v>
      </c>
      <c r="H48" s="74">
        <v>3</v>
      </c>
      <c r="I48" s="241"/>
      <c r="J48" s="74">
        <v>1</v>
      </c>
      <c r="K48" s="74">
        <v>20</v>
      </c>
      <c r="L48" s="74">
        <v>2</v>
      </c>
      <c r="M48" s="73">
        <v>18</v>
      </c>
      <c r="N48" s="73">
        <v>2</v>
      </c>
      <c r="O48" s="73">
        <v>27</v>
      </c>
      <c r="P48" s="112">
        <f t="shared" si="1"/>
        <v>65</v>
      </c>
      <c r="Q48" s="100">
        <v>2</v>
      </c>
    </row>
    <row r="49" spans="2:17" ht="12.2" customHeight="1" x14ac:dyDescent="0.2">
      <c r="B49" s="53" t="s">
        <v>13</v>
      </c>
      <c r="C49" s="20" t="s">
        <v>36</v>
      </c>
      <c r="D49" s="19">
        <v>831</v>
      </c>
      <c r="E49" s="25" t="s">
        <v>24</v>
      </c>
      <c r="F49" s="24" t="s">
        <v>25</v>
      </c>
      <c r="G49" s="19" t="s">
        <v>12</v>
      </c>
      <c r="H49" s="74">
        <v>4</v>
      </c>
      <c r="I49" s="74">
        <v>14</v>
      </c>
      <c r="J49" s="74">
        <v>6</v>
      </c>
      <c r="K49" s="241"/>
      <c r="L49" s="74">
        <v>4</v>
      </c>
      <c r="M49" s="73">
        <v>14</v>
      </c>
      <c r="N49" s="73">
        <v>3</v>
      </c>
      <c r="O49" s="73">
        <v>24</v>
      </c>
      <c r="P49" s="112">
        <f t="shared" si="1"/>
        <v>52</v>
      </c>
      <c r="Q49" s="100">
        <v>3</v>
      </c>
    </row>
    <row r="50" spans="2:17" ht="12.2" customHeight="1" x14ac:dyDescent="0.2">
      <c r="B50" s="53" t="s">
        <v>20</v>
      </c>
      <c r="C50" s="20" t="s">
        <v>36</v>
      </c>
      <c r="D50" s="20">
        <v>938</v>
      </c>
      <c r="E50" s="20" t="s">
        <v>22</v>
      </c>
      <c r="F50" s="24" t="s">
        <v>23</v>
      </c>
      <c r="G50" s="20" t="s">
        <v>17</v>
      </c>
      <c r="H50" s="74">
        <v>2</v>
      </c>
      <c r="I50" s="74">
        <v>18</v>
      </c>
      <c r="J50" s="74"/>
      <c r="K50" s="74"/>
      <c r="L50" s="74">
        <v>3</v>
      </c>
      <c r="M50" s="73">
        <v>16</v>
      </c>
      <c r="N50" s="73">
        <v>5</v>
      </c>
      <c r="O50" s="73">
        <v>18</v>
      </c>
      <c r="P50" s="112">
        <f t="shared" si="1"/>
        <v>52</v>
      </c>
      <c r="Q50" s="100">
        <v>4</v>
      </c>
    </row>
    <row r="51" spans="2:17" ht="12.2" customHeight="1" x14ac:dyDescent="0.2">
      <c r="B51" s="53" t="s">
        <v>29</v>
      </c>
      <c r="C51" s="182" t="s">
        <v>30</v>
      </c>
      <c r="D51" s="184">
        <v>909</v>
      </c>
      <c r="E51" s="185" t="s">
        <v>208</v>
      </c>
      <c r="F51" s="185" t="s">
        <v>209</v>
      </c>
      <c r="G51" s="221" t="s">
        <v>17</v>
      </c>
      <c r="H51" s="74"/>
      <c r="I51" s="225"/>
      <c r="J51" s="74" t="s">
        <v>9</v>
      </c>
      <c r="K51" s="74" t="s">
        <v>210</v>
      </c>
      <c r="L51" s="74">
        <v>5</v>
      </c>
      <c r="M51" s="224" t="s">
        <v>127</v>
      </c>
      <c r="N51" s="73">
        <v>7</v>
      </c>
      <c r="O51" s="73">
        <v>15</v>
      </c>
      <c r="P51" s="112">
        <f t="shared" si="1"/>
        <v>45</v>
      </c>
      <c r="Q51" s="100">
        <v>5</v>
      </c>
    </row>
    <row r="52" spans="2:17" ht="12.2" customHeight="1" x14ac:dyDescent="0.2">
      <c r="B52" s="53" t="s">
        <v>51</v>
      </c>
      <c r="C52" s="117" t="s">
        <v>36</v>
      </c>
      <c r="D52" s="20">
        <v>822</v>
      </c>
      <c r="E52" s="20" t="s">
        <v>28</v>
      </c>
      <c r="F52" s="24" t="s">
        <v>25</v>
      </c>
      <c r="G52" s="20" t="s">
        <v>12</v>
      </c>
      <c r="H52" s="74">
        <v>6</v>
      </c>
      <c r="I52" s="74">
        <v>11</v>
      </c>
      <c r="J52" s="74">
        <v>3</v>
      </c>
      <c r="K52" s="74">
        <v>16</v>
      </c>
      <c r="L52" s="74">
        <v>7</v>
      </c>
      <c r="M52" s="242"/>
      <c r="N52" s="73">
        <v>6</v>
      </c>
      <c r="O52" s="73">
        <v>16.5</v>
      </c>
      <c r="P52" s="112">
        <f t="shared" si="1"/>
        <v>43.5</v>
      </c>
      <c r="Q52" s="100">
        <v>6</v>
      </c>
    </row>
    <row r="53" spans="2:17" ht="12.2" customHeight="1" x14ac:dyDescent="0.2">
      <c r="B53" s="53" t="s">
        <v>52</v>
      </c>
      <c r="C53" s="95" t="s">
        <v>30</v>
      </c>
      <c r="D53" s="19">
        <v>816</v>
      </c>
      <c r="E53" s="20" t="s">
        <v>143</v>
      </c>
      <c r="F53" s="20" t="s">
        <v>144</v>
      </c>
      <c r="G53" s="173" t="s">
        <v>12</v>
      </c>
      <c r="H53" s="74">
        <v>1</v>
      </c>
      <c r="I53" s="74" t="s">
        <v>207</v>
      </c>
      <c r="J53" s="74" t="s">
        <v>53</v>
      </c>
      <c r="K53" s="74" t="s">
        <v>56</v>
      </c>
      <c r="L53" s="74"/>
      <c r="M53" s="224"/>
      <c r="N53" s="73">
        <v>10</v>
      </c>
      <c r="O53" s="73">
        <v>10.5</v>
      </c>
      <c r="P53" s="112">
        <f t="shared" si="1"/>
        <v>39.5</v>
      </c>
      <c r="Q53" s="100">
        <v>7</v>
      </c>
    </row>
    <row r="54" spans="2:17" ht="12.2" customHeight="1" x14ac:dyDescent="0.2">
      <c r="B54" s="53" t="s">
        <v>53</v>
      </c>
      <c r="C54" s="20" t="s">
        <v>36</v>
      </c>
      <c r="D54" s="20">
        <v>808</v>
      </c>
      <c r="E54" s="20" t="s">
        <v>98</v>
      </c>
      <c r="F54" s="24" t="s">
        <v>99</v>
      </c>
      <c r="G54" s="243" t="s">
        <v>12</v>
      </c>
      <c r="H54" s="74">
        <v>5</v>
      </c>
      <c r="I54" s="74">
        <v>12</v>
      </c>
      <c r="J54" s="74">
        <v>4</v>
      </c>
      <c r="K54" s="74">
        <v>14</v>
      </c>
      <c r="L54" s="74">
        <v>6</v>
      </c>
      <c r="M54" s="242"/>
      <c r="N54" s="73">
        <v>9</v>
      </c>
      <c r="O54" s="73">
        <v>12</v>
      </c>
      <c r="P54" s="112">
        <f t="shared" si="1"/>
        <v>38</v>
      </c>
      <c r="Q54" s="100">
        <v>8</v>
      </c>
    </row>
    <row r="55" spans="2:17" ht="12.2" customHeight="1" x14ac:dyDescent="0.2">
      <c r="B55" s="53" t="s">
        <v>56</v>
      </c>
      <c r="C55" s="20" t="s">
        <v>36</v>
      </c>
      <c r="D55" s="20">
        <v>833</v>
      </c>
      <c r="E55" s="20" t="s">
        <v>105</v>
      </c>
      <c r="F55" s="24" t="s">
        <v>106</v>
      </c>
      <c r="G55" s="95" t="s">
        <v>12</v>
      </c>
      <c r="H55" s="74" t="s">
        <v>52</v>
      </c>
      <c r="I55" s="74" t="s">
        <v>95</v>
      </c>
      <c r="J55" s="74" t="s">
        <v>29</v>
      </c>
      <c r="K55" s="74" t="s">
        <v>127</v>
      </c>
      <c r="L55" s="74">
        <v>8</v>
      </c>
      <c r="M55" s="242"/>
      <c r="N55" s="73">
        <v>8</v>
      </c>
      <c r="O55" s="73">
        <v>13.5</v>
      </c>
      <c r="P55" s="112">
        <f t="shared" si="1"/>
        <v>35.5</v>
      </c>
      <c r="Q55" s="100">
        <v>9</v>
      </c>
    </row>
    <row r="56" spans="2:17" ht="12.2" customHeight="1" x14ac:dyDescent="0.2">
      <c r="B56" s="53" t="s">
        <v>95</v>
      </c>
      <c r="C56" s="237" t="s">
        <v>36</v>
      </c>
      <c r="D56" s="237">
        <v>557</v>
      </c>
      <c r="E56" s="237" t="s">
        <v>259</v>
      </c>
      <c r="F56" s="238" t="s">
        <v>260</v>
      </c>
      <c r="G56" s="239" t="s">
        <v>261</v>
      </c>
      <c r="H56" s="244"/>
      <c r="I56" s="245"/>
      <c r="J56" s="252"/>
      <c r="K56" s="251"/>
      <c r="L56" s="244"/>
      <c r="M56" s="246"/>
      <c r="N56" s="73">
        <v>4</v>
      </c>
      <c r="O56" s="73">
        <v>21</v>
      </c>
      <c r="P56" s="240">
        <f t="shared" si="1"/>
        <v>21</v>
      </c>
      <c r="Q56" s="100">
        <v>10</v>
      </c>
    </row>
    <row r="57" spans="2:17" ht="11.85" customHeight="1" x14ac:dyDescent="0.2">
      <c r="B57" s="26" t="s">
        <v>126</v>
      </c>
      <c r="C57" s="20" t="s">
        <v>36</v>
      </c>
      <c r="D57" s="20">
        <v>121</v>
      </c>
      <c r="E57" s="20" t="s">
        <v>145</v>
      </c>
      <c r="F57" s="24" t="s">
        <v>146</v>
      </c>
      <c r="G57" s="97" t="s">
        <v>12</v>
      </c>
      <c r="H57" s="73" t="s">
        <v>53</v>
      </c>
      <c r="I57" s="75" t="s">
        <v>56</v>
      </c>
      <c r="J57" s="253" t="s">
        <v>52</v>
      </c>
      <c r="K57" s="224" t="s">
        <v>95</v>
      </c>
      <c r="L57" s="73"/>
      <c r="M57" s="75"/>
      <c r="N57" s="73"/>
      <c r="O57" s="73"/>
      <c r="P57" s="240">
        <f t="shared" si="1"/>
        <v>19</v>
      </c>
      <c r="Q57" s="100">
        <v>11</v>
      </c>
    </row>
    <row r="58" spans="2:17" ht="11.85" customHeight="1" x14ac:dyDescent="0.2">
      <c r="B58" s="21"/>
      <c r="C58" s="86"/>
      <c r="D58" s="86"/>
      <c r="E58" s="86"/>
      <c r="F58" s="42"/>
      <c r="G58" s="43"/>
      <c r="H58" s="37"/>
      <c r="I58" s="37"/>
      <c r="J58" s="37"/>
      <c r="K58" s="37"/>
      <c r="L58" s="37"/>
      <c r="M58" s="37"/>
      <c r="N58" s="37"/>
      <c r="O58" s="37"/>
      <c r="P58" s="250"/>
      <c r="Q58" s="135"/>
    </row>
    <row r="59" spans="2:17" ht="11.85" customHeight="1" x14ac:dyDescent="0.2">
      <c r="B59" s="21"/>
      <c r="C59" s="86"/>
      <c r="D59" s="86"/>
      <c r="E59" s="86"/>
      <c r="F59" s="42"/>
      <c r="G59" s="43"/>
      <c r="H59" s="37"/>
      <c r="I59" s="37"/>
      <c r="J59" s="37"/>
      <c r="K59" s="37"/>
      <c r="L59" s="37"/>
      <c r="M59" s="37"/>
      <c r="N59" s="37"/>
      <c r="O59" s="37"/>
      <c r="P59" s="99"/>
      <c r="Q59" s="135"/>
    </row>
    <row r="60" spans="2:17" ht="11.85" customHeight="1" x14ac:dyDescent="0.2">
      <c r="B60" s="21"/>
      <c r="C60" s="86"/>
      <c r="D60" s="86"/>
      <c r="E60" s="86"/>
      <c r="F60" s="42"/>
      <c r="G60" s="43"/>
      <c r="H60" s="37"/>
      <c r="I60" s="37"/>
      <c r="J60" s="37"/>
      <c r="K60" s="37"/>
      <c r="L60" s="37"/>
      <c r="M60" s="37"/>
      <c r="N60" s="37"/>
      <c r="O60" s="37"/>
      <c r="P60" s="99"/>
      <c r="Q60" s="135"/>
    </row>
    <row r="61" spans="2:17" ht="11.85" customHeight="1" x14ac:dyDescent="0.2">
      <c r="B61" s="21"/>
      <c r="C61" s="86"/>
      <c r="D61" s="86"/>
      <c r="E61" s="86"/>
      <c r="F61" s="42"/>
      <c r="G61" s="43"/>
      <c r="H61" s="37"/>
      <c r="I61" s="37"/>
      <c r="J61" s="37"/>
      <c r="K61" s="37"/>
      <c r="L61" s="37"/>
      <c r="M61" s="37"/>
      <c r="N61" s="37"/>
      <c r="O61" s="37"/>
      <c r="P61" s="99"/>
      <c r="Q61" s="135"/>
    </row>
    <row r="62" spans="2:17" ht="11.85" customHeight="1" x14ac:dyDescent="0.2">
      <c r="B62" s="21"/>
      <c r="C62" s="86"/>
      <c r="D62" s="86"/>
      <c r="E62" s="86"/>
      <c r="F62" s="42"/>
      <c r="G62" s="43"/>
      <c r="H62" s="37"/>
      <c r="I62" s="37"/>
      <c r="J62" s="37"/>
      <c r="K62" s="37"/>
      <c r="L62" s="37"/>
      <c r="M62" s="37"/>
      <c r="N62" s="37"/>
      <c r="O62" s="37"/>
      <c r="P62" s="99"/>
      <c r="Q62" s="135"/>
    </row>
    <row r="63" spans="2:17" ht="11.85" customHeight="1" x14ac:dyDescent="0.2">
      <c r="B63" s="118"/>
      <c r="C63" s="86"/>
      <c r="D63" s="86"/>
      <c r="E63" s="86"/>
      <c r="F63" s="42"/>
      <c r="G63" s="43"/>
      <c r="H63" s="145"/>
      <c r="I63" s="145"/>
      <c r="J63" s="145"/>
      <c r="K63" s="145"/>
      <c r="L63" s="145"/>
      <c r="M63" s="145"/>
      <c r="N63" s="107"/>
      <c r="P63" s="99"/>
    </row>
    <row r="64" spans="2:17" ht="11.85" customHeight="1" x14ac:dyDescent="0.2">
      <c r="B64" s="118"/>
      <c r="C64" s="86"/>
      <c r="D64" s="86"/>
      <c r="E64" s="86"/>
      <c r="F64" s="42"/>
      <c r="G64" s="43"/>
      <c r="H64" s="145"/>
      <c r="I64" s="145"/>
      <c r="J64" s="145"/>
      <c r="K64" s="145"/>
      <c r="L64" s="145"/>
      <c r="M64" s="145"/>
      <c r="N64" s="107"/>
      <c r="P64" s="99"/>
    </row>
    <row r="65" spans="2:32" ht="11.85" customHeight="1" x14ac:dyDescent="0.2">
      <c r="B65" s="118"/>
      <c r="C65" s="86"/>
      <c r="D65" s="86"/>
      <c r="E65" s="86"/>
      <c r="F65" s="42"/>
      <c r="G65" s="43"/>
      <c r="H65" s="145"/>
      <c r="I65" s="145"/>
      <c r="J65" s="145"/>
      <c r="K65" s="145"/>
      <c r="L65" s="145"/>
      <c r="M65" s="145"/>
      <c r="N65" s="107"/>
      <c r="P65" s="99"/>
    </row>
    <row r="66" spans="2:32" ht="14.45" customHeight="1" thickBot="1" x14ac:dyDescent="0.25">
      <c r="B66" s="289" t="s">
        <v>147</v>
      </c>
      <c r="C66" s="289"/>
      <c r="D66" s="289"/>
      <c r="E66" s="289"/>
      <c r="F66" s="67"/>
      <c r="G66" s="67"/>
      <c r="H66" s="125"/>
      <c r="I66" s="125"/>
      <c r="J66" s="125"/>
      <c r="K66" s="125"/>
      <c r="L66" s="125"/>
      <c r="N66" s="107"/>
    </row>
    <row r="67" spans="2:32" ht="30" customHeight="1" x14ac:dyDescent="0.2">
      <c r="B67" s="266" t="s">
        <v>0</v>
      </c>
      <c r="C67" s="267" t="s">
        <v>1</v>
      </c>
      <c r="D67" s="268" t="s">
        <v>2</v>
      </c>
      <c r="E67" s="269" t="s">
        <v>3</v>
      </c>
      <c r="F67" s="265" t="s">
        <v>4</v>
      </c>
      <c r="G67" s="283" t="s">
        <v>5</v>
      </c>
      <c r="H67" s="271" t="s">
        <v>134</v>
      </c>
      <c r="I67" s="272"/>
      <c r="J67" s="271" t="s">
        <v>135</v>
      </c>
      <c r="K67" s="272"/>
      <c r="L67" s="271" t="s">
        <v>136</v>
      </c>
      <c r="M67" s="272"/>
      <c r="N67" s="271" t="s">
        <v>176</v>
      </c>
      <c r="O67" s="272"/>
      <c r="P67" s="273" t="s">
        <v>257</v>
      </c>
      <c r="Q67" s="278" t="s">
        <v>94</v>
      </c>
    </row>
    <row r="68" spans="2:32" ht="15" customHeight="1" x14ac:dyDescent="0.2">
      <c r="B68" s="266"/>
      <c r="C68" s="267"/>
      <c r="D68" s="268"/>
      <c r="E68" s="269"/>
      <c r="F68" s="265"/>
      <c r="G68" s="283"/>
      <c r="H68" s="139" t="s">
        <v>93</v>
      </c>
      <c r="I68" s="140" t="s">
        <v>88</v>
      </c>
      <c r="J68" s="139" t="s">
        <v>93</v>
      </c>
      <c r="K68" s="140" t="s">
        <v>88</v>
      </c>
      <c r="L68" s="139" t="s">
        <v>93</v>
      </c>
      <c r="M68" s="140" t="s">
        <v>88</v>
      </c>
      <c r="N68" s="139" t="s">
        <v>93</v>
      </c>
      <c r="O68" s="140" t="s">
        <v>88</v>
      </c>
      <c r="P68" s="274"/>
      <c r="Q68" s="279"/>
    </row>
    <row r="69" spans="2:32" ht="15" customHeight="1" x14ac:dyDescent="0.2">
      <c r="B69" s="26" t="s">
        <v>6</v>
      </c>
      <c r="C69" s="20" t="s">
        <v>42</v>
      </c>
      <c r="D69" s="20">
        <v>939</v>
      </c>
      <c r="E69" s="20" t="s">
        <v>89</v>
      </c>
      <c r="F69" s="119" t="s">
        <v>90</v>
      </c>
      <c r="G69" s="203" t="s">
        <v>17</v>
      </c>
      <c r="H69" s="74">
        <v>1</v>
      </c>
      <c r="I69" s="234"/>
      <c r="J69" s="74">
        <v>1</v>
      </c>
      <c r="K69" s="75">
        <v>20</v>
      </c>
      <c r="L69" s="74">
        <v>1</v>
      </c>
      <c r="M69" s="75">
        <v>20</v>
      </c>
      <c r="N69" s="74">
        <v>1</v>
      </c>
      <c r="O69" s="74">
        <v>30</v>
      </c>
      <c r="P69" s="112">
        <f t="shared" ref="P69:P76" si="2">SUM(I69+K69+M69+O69)</f>
        <v>70</v>
      </c>
      <c r="Q69" s="159">
        <v>1</v>
      </c>
    </row>
    <row r="70" spans="2:32" ht="12.2" customHeight="1" x14ac:dyDescent="0.2">
      <c r="B70" s="26" t="s">
        <v>9</v>
      </c>
      <c r="C70" s="20" t="s">
        <v>42</v>
      </c>
      <c r="D70" s="20">
        <v>811</v>
      </c>
      <c r="E70" s="20" t="s">
        <v>31</v>
      </c>
      <c r="F70" s="24" t="s">
        <v>32</v>
      </c>
      <c r="G70" s="203" t="s">
        <v>12</v>
      </c>
      <c r="H70" s="74">
        <v>2</v>
      </c>
      <c r="I70" s="75">
        <v>18</v>
      </c>
      <c r="J70" s="74">
        <v>3</v>
      </c>
      <c r="K70" s="234"/>
      <c r="L70" s="74">
        <v>2</v>
      </c>
      <c r="M70" s="75">
        <v>18</v>
      </c>
      <c r="N70" s="74">
        <v>2</v>
      </c>
      <c r="O70" s="74">
        <v>27</v>
      </c>
      <c r="P70" s="207">
        <f t="shared" si="2"/>
        <v>63</v>
      </c>
      <c r="Q70" s="159">
        <v>2</v>
      </c>
    </row>
    <row r="71" spans="2:32" ht="12.2" customHeight="1" x14ac:dyDescent="0.2">
      <c r="B71" s="26" t="s">
        <v>13</v>
      </c>
      <c r="C71" s="20" t="s">
        <v>42</v>
      </c>
      <c r="D71" s="19">
        <v>845</v>
      </c>
      <c r="E71" s="20" t="s">
        <v>33</v>
      </c>
      <c r="F71" s="117" t="s">
        <v>34</v>
      </c>
      <c r="G71" s="203" t="s">
        <v>12</v>
      </c>
      <c r="H71" s="74">
        <v>3</v>
      </c>
      <c r="I71" s="75">
        <v>16</v>
      </c>
      <c r="J71" s="74">
        <v>2</v>
      </c>
      <c r="K71" s="75">
        <v>18</v>
      </c>
      <c r="L71" s="74"/>
      <c r="M71" s="75"/>
      <c r="N71" s="74">
        <v>3</v>
      </c>
      <c r="O71" s="74">
        <v>24</v>
      </c>
      <c r="P71" s="112">
        <f t="shared" si="2"/>
        <v>58</v>
      </c>
      <c r="Q71" s="159">
        <v>3</v>
      </c>
      <c r="S71" s="40"/>
      <c r="T71" s="46"/>
      <c r="U71" s="46"/>
      <c r="V71" s="47"/>
      <c r="W71" s="79"/>
      <c r="X71" s="15"/>
      <c r="Y71" s="15"/>
      <c r="Z71" s="15"/>
      <c r="AA71" s="15"/>
      <c r="AB71" s="16"/>
      <c r="AC71" s="60"/>
      <c r="AD71" s="11"/>
      <c r="AF71" s="88"/>
    </row>
    <row r="72" spans="2:32" ht="12.2" customHeight="1" x14ac:dyDescent="0.2">
      <c r="B72" s="26" t="s">
        <v>20</v>
      </c>
      <c r="C72" s="20" t="s">
        <v>42</v>
      </c>
      <c r="D72" s="20">
        <v>218</v>
      </c>
      <c r="E72" s="20" t="s">
        <v>107</v>
      </c>
      <c r="F72" s="119" t="s">
        <v>108</v>
      </c>
      <c r="G72" s="203" t="s">
        <v>12</v>
      </c>
      <c r="H72" s="74">
        <v>4</v>
      </c>
      <c r="I72" s="234"/>
      <c r="J72" s="74">
        <v>4</v>
      </c>
      <c r="K72" s="75">
        <v>14</v>
      </c>
      <c r="L72" s="74">
        <v>3</v>
      </c>
      <c r="M72" s="226" t="s">
        <v>211</v>
      </c>
      <c r="N72" s="74">
        <v>4</v>
      </c>
      <c r="O72" s="74">
        <v>21</v>
      </c>
      <c r="P72" s="208">
        <f t="shared" si="2"/>
        <v>51</v>
      </c>
      <c r="Q72" s="159">
        <v>4</v>
      </c>
      <c r="S72" s="40"/>
      <c r="T72" s="46"/>
      <c r="U72" s="47"/>
      <c r="V72" s="79"/>
      <c r="W72" s="15"/>
      <c r="X72" s="15"/>
      <c r="Y72" s="15"/>
      <c r="Z72" s="15"/>
      <c r="AA72" s="16"/>
      <c r="AB72" s="60"/>
      <c r="AC72" s="11"/>
      <c r="AE72" s="88"/>
    </row>
    <row r="73" spans="2:32" ht="12.2" customHeight="1" x14ac:dyDescent="0.2">
      <c r="B73" s="26" t="s">
        <v>29</v>
      </c>
      <c r="C73" s="20" t="s">
        <v>42</v>
      </c>
      <c r="D73" s="19">
        <v>84</v>
      </c>
      <c r="E73" s="69" t="s">
        <v>100</v>
      </c>
      <c r="F73" s="117" t="s">
        <v>35</v>
      </c>
      <c r="G73" s="203" t="s">
        <v>12</v>
      </c>
      <c r="H73" s="74">
        <v>5</v>
      </c>
      <c r="I73" s="75">
        <v>12</v>
      </c>
      <c r="J73" s="74">
        <v>5</v>
      </c>
      <c r="K73" s="234"/>
      <c r="L73" s="74">
        <v>4</v>
      </c>
      <c r="M73" s="226" t="s">
        <v>128</v>
      </c>
      <c r="N73" s="74">
        <v>6</v>
      </c>
      <c r="O73" s="74">
        <v>16.5</v>
      </c>
      <c r="P73" s="111">
        <f t="shared" si="2"/>
        <v>42.5</v>
      </c>
      <c r="Q73" s="159">
        <v>5</v>
      </c>
      <c r="S73" s="40"/>
      <c r="T73" s="46"/>
      <c r="U73" s="47"/>
      <c r="V73" s="79"/>
      <c r="W73" s="15"/>
      <c r="X73" s="15"/>
      <c r="Y73" s="15"/>
      <c r="Z73" s="15"/>
      <c r="AA73" s="16"/>
      <c r="AB73" s="60"/>
      <c r="AC73" s="11"/>
      <c r="AE73" s="88"/>
    </row>
    <row r="74" spans="2:32" ht="12.2" customHeight="1" x14ac:dyDescent="0.2">
      <c r="B74" s="26" t="s">
        <v>51</v>
      </c>
      <c r="C74" s="20" t="s">
        <v>42</v>
      </c>
      <c r="D74" s="68" t="s">
        <v>151</v>
      </c>
      <c r="E74" s="13" t="s">
        <v>152</v>
      </c>
      <c r="F74" s="32" t="s">
        <v>153</v>
      </c>
      <c r="G74" s="203" t="s">
        <v>12</v>
      </c>
      <c r="H74" s="74">
        <v>7</v>
      </c>
      <c r="I74" s="75" t="s">
        <v>95</v>
      </c>
      <c r="J74" s="74" t="s">
        <v>53</v>
      </c>
      <c r="K74" s="234"/>
      <c r="L74" s="74">
        <v>5</v>
      </c>
      <c r="M74" s="227" t="s">
        <v>127</v>
      </c>
      <c r="N74" s="74">
        <v>7</v>
      </c>
      <c r="O74" s="74">
        <v>15</v>
      </c>
      <c r="P74" s="111">
        <f t="shared" si="2"/>
        <v>37</v>
      </c>
      <c r="Q74" s="159">
        <v>6</v>
      </c>
      <c r="S74" s="46"/>
      <c r="T74" s="46"/>
      <c r="U74" s="46"/>
      <c r="V74" s="47"/>
      <c r="W74" s="22"/>
      <c r="X74" s="37"/>
      <c r="Y74" s="15"/>
      <c r="Z74" s="15"/>
      <c r="AA74" s="15"/>
      <c r="AB74" s="15"/>
      <c r="AC74" s="15"/>
      <c r="AD74" s="11"/>
      <c r="AF74" s="88"/>
    </row>
    <row r="75" spans="2:32" ht="12.2" customHeight="1" x14ac:dyDescent="0.2">
      <c r="B75" s="26" t="s">
        <v>52</v>
      </c>
      <c r="C75" s="20" t="s">
        <v>42</v>
      </c>
      <c r="D75" s="68" t="s">
        <v>148</v>
      </c>
      <c r="E75" s="13" t="s">
        <v>149</v>
      </c>
      <c r="F75" s="32" t="s">
        <v>150</v>
      </c>
      <c r="G75" s="203" t="s">
        <v>17</v>
      </c>
      <c r="H75" s="74">
        <v>6</v>
      </c>
      <c r="I75" s="75">
        <v>11</v>
      </c>
      <c r="J75" s="74">
        <v>7</v>
      </c>
      <c r="K75" s="75">
        <v>10</v>
      </c>
      <c r="L75" s="74"/>
      <c r="M75" s="75"/>
      <c r="N75" s="74">
        <v>8</v>
      </c>
      <c r="O75" s="74">
        <v>13.5</v>
      </c>
      <c r="P75" s="112">
        <f t="shared" si="2"/>
        <v>34.5</v>
      </c>
      <c r="Q75" s="159">
        <v>7</v>
      </c>
    </row>
    <row r="76" spans="2:32" ht="12.2" customHeight="1" x14ac:dyDescent="0.2">
      <c r="B76" s="26" t="s">
        <v>53</v>
      </c>
      <c r="C76" s="185" t="s">
        <v>42</v>
      </c>
      <c r="D76" s="183" t="s">
        <v>193</v>
      </c>
      <c r="E76" s="183" t="s">
        <v>194</v>
      </c>
      <c r="F76" s="189" t="s">
        <v>195</v>
      </c>
      <c r="G76" s="204" t="s">
        <v>17</v>
      </c>
      <c r="H76" s="74"/>
      <c r="I76" s="75"/>
      <c r="J76" s="74" t="s">
        <v>51</v>
      </c>
      <c r="K76" s="75" t="s">
        <v>126</v>
      </c>
      <c r="L76" s="74"/>
      <c r="M76" s="254"/>
      <c r="N76" s="74">
        <v>5</v>
      </c>
      <c r="O76" s="74">
        <v>18</v>
      </c>
      <c r="P76" s="112">
        <f t="shared" si="2"/>
        <v>29</v>
      </c>
      <c r="Q76" s="158">
        <v>8</v>
      </c>
    </row>
    <row r="77" spans="2:32" ht="12.2" customHeight="1" x14ac:dyDescent="0.2">
      <c r="B77" s="21"/>
      <c r="C77" s="86"/>
      <c r="D77" s="72"/>
      <c r="E77" s="63"/>
      <c r="F77" s="47"/>
      <c r="G77" s="86"/>
      <c r="H77" s="37"/>
      <c r="I77" s="186"/>
      <c r="J77" s="186"/>
      <c r="K77" s="186"/>
      <c r="L77" s="187"/>
      <c r="M77" s="188"/>
      <c r="N77" s="104"/>
      <c r="O77" s="104"/>
      <c r="P77" s="99"/>
      <c r="Q77" s="135"/>
    </row>
    <row r="78" spans="2:32" ht="14.45" customHeight="1" thickBot="1" x14ac:dyDescent="0.25">
      <c r="B78" s="289" t="s">
        <v>154</v>
      </c>
      <c r="C78" s="289"/>
      <c r="D78" s="289"/>
      <c r="E78" s="289"/>
      <c r="F78" s="52"/>
      <c r="G78" s="52"/>
      <c r="H78" s="125"/>
      <c r="I78" s="125"/>
      <c r="J78" s="125"/>
      <c r="K78" s="125"/>
      <c r="L78" s="125"/>
      <c r="N78" s="107"/>
    </row>
    <row r="79" spans="2:32" ht="28.15" customHeight="1" x14ac:dyDescent="0.2">
      <c r="B79" s="301" t="s">
        <v>0</v>
      </c>
      <c r="C79" s="267" t="s">
        <v>1</v>
      </c>
      <c r="D79" s="268" t="s">
        <v>2</v>
      </c>
      <c r="E79" s="267" t="s">
        <v>3</v>
      </c>
      <c r="F79" s="265" t="s">
        <v>4</v>
      </c>
      <c r="G79" s="284" t="s">
        <v>5</v>
      </c>
      <c r="H79" s="300" t="s">
        <v>134</v>
      </c>
      <c r="I79" s="272"/>
      <c r="J79" s="300" t="s">
        <v>135</v>
      </c>
      <c r="K79" s="272"/>
      <c r="L79" s="271" t="s">
        <v>136</v>
      </c>
      <c r="M79" s="272"/>
      <c r="N79" s="271" t="s">
        <v>176</v>
      </c>
      <c r="O79" s="272"/>
      <c r="P79" s="273" t="s">
        <v>257</v>
      </c>
      <c r="Q79" s="278" t="s">
        <v>94</v>
      </c>
    </row>
    <row r="80" spans="2:32" ht="12.2" customHeight="1" x14ac:dyDescent="0.2">
      <c r="B80" s="302"/>
      <c r="C80" s="267"/>
      <c r="D80" s="268"/>
      <c r="E80" s="267"/>
      <c r="F80" s="265"/>
      <c r="G80" s="284"/>
      <c r="H80" s="147" t="s">
        <v>93</v>
      </c>
      <c r="I80" s="140" t="s">
        <v>88</v>
      </c>
      <c r="J80" s="147" t="s">
        <v>93</v>
      </c>
      <c r="K80" s="140" t="s">
        <v>88</v>
      </c>
      <c r="L80" s="139" t="s">
        <v>93</v>
      </c>
      <c r="M80" s="140" t="s">
        <v>88</v>
      </c>
      <c r="N80" s="147" t="s">
        <v>93</v>
      </c>
      <c r="O80" s="140" t="s">
        <v>88</v>
      </c>
      <c r="P80" s="274"/>
      <c r="Q80" s="279"/>
    </row>
    <row r="81" spans="2:27" ht="12.2" customHeight="1" x14ac:dyDescent="0.2">
      <c r="B81" s="12" t="s">
        <v>6</v>
      </c>
      <c r="C81" s="20" t="s">
        <v>44</v>
      </c>
      <c r="D81" s="19">
        <v>162</v>
      </c>
      <c r="E81" s="19" t="s">
        <v>39</v>
      </c>
      <c r="F81" s="29" t="s">
        <v>40</v>
      </c>
      <c r="G81" s="205" t="s">
        <v>17</v>
      </c>
      <c r="H81" s="73">
        <v>1</v>
      </c>
      <c r="I81" s="234"/>
      <c r="J81" s="73">
        <v>1</v>
      </c>
      <c r="K81" s="148">
        <v>20</v>
      </c>
      <c r="L81" s="74">
        <v>1</v>
      </c>
      <c r="M81" s="75">
        <v>20</v>
      </c>
      <c r="N81" s="103">
        <v>1</v>
      </c>
      <c r="O81" s="102">
        <v>30</v>
      </c>
      <c r="P81" s="112">
        <f t="shared" ref="P81:P86" si="3">SUM(I81+K81+M81+O81)</f>
        <v>70</v>
      </c>
      <c r="Q81" s="100">
        <v>1</v>
      </c>
    </row>
    <row r="82" spans="2:27" ht="12.2" customHeight="1" x14ac:dyDescent="0.2">
      <c r="B82" s="12" t="s">
        <v>9</v>
      </c>
      <c r="C82" s="20" t="s">
        <v>44</v>
      </c>
      <c r="D82" s="19">
        <v>937</v>
      </c>
      <c r="E82" s="19" t="s">
        <v>37</v>
      </c>
      <c r="F82" s="29" t="s">
        <v>38</v>
      </c>
      <c r="G82" s="205" t="s">
        <v>17</v>
      </c>
      <c r="H82" s="73">
        <v>2</v>
      </c>
      <c r="I82" s="234"/>
      <c r="J82" s="73">
        <v>2</v>
      </c>
      <c r="K82" s="148">
        <v>18</v>
      </c>
      <c r="L82" s="143">
        <v>2</v>
      </c>
      <c r="M82" s="144">
        <v>18</v>
      </c>
      <c r="N82" s="103">
        <v>2</v>
      </c>
      <c r="O82" s="102">
        <v>27</v>
      </c>
      <c r="P82" s="112">
        <f t="shared" si="3"/>
        <v>63</v>
      </c>
      <c r="Q82" s="100">
        <v>2</v>
      </c>
    </row>
    <row r="83" spans="2:27" ht="12.2" customHeight="1" x14ac:dyDescent="0.2">
      <c r="B83" s="12" t="s">
        <v>13</v>
      </c>
      <c r="C83" s="20" t="s">
        <v>44</v>
      </c>
      <c r="D83" s="13" t="s">
        <v>110</v>
      </c>
      <c r="E83" s="13" t="s">
        <v>155</v>
      </c>
      <c r="F83" s="29" t="s">
        <v>156</v>
      </c>
      <c r="G83" s="205" t="s">
        <v>41</v>
      </c>
      <c r="H83" s="73">
        <v>3</v>
      </c>
      <c r="I83" s="247"/>
      <c r="J83" s="74">
        <v>3</v>
      </c>
      <c r="K83" s="160" t="s">
        <v>211</v>
      </c>
      <c r="L83" s="74">
        <v>3</v>
      </c>
      <c r="M83" s="75">
        <v>16</v>
      </c>
      <c r="N83" s="101">
        <v>3</v>
      </c>
      <c r="O83" s="102">
        <v>24</v>
      </c>
      <c r="P83" s="112">
        <f t="shared" si="3"/>
        <v>56</v>
      </c>
      <c r="Q83" s="100">
        <v>3</v>
      </c>
    </row>
    <row r="84" spans="2:27" ht="12.2" customHeight="1" x14ac:dyDescent="0.2">
      <c r="B84" s="12" t="s">
        <v>20</v>
      </c>
      <c r="C84" s="185" t="s">
        <v>44</v>
      </c>
      <c r="D84" s="13" t="s">
        <v>249</v>
      </c>
      <c r="E84" s="13" t="s">
        <v>250</v>
      </c>
      <c r="F84" s="29" t="s">
        <v>251</v>
      </c>
      <c r="G84" s="20" t="s">
        <v>215</v>
      </c>
      <c r="H84" s="74"/>
      <c r="I84" s="149"/>
      <c r="J84" s="228"/>
      <c r="K84" s="229"/>
      <c r="L84" s="98">
        <v>4</v>
      </c>
      <c r="M84" s="248" t="s">
        <v>128</v>
      </c>
      <c r="N84" s="202">
        <v>4</v>
      </c>
      <c r="O84" s="142">
        <v>21</v>
      </c>
      <c r="P84" s="112">
        <f t="shared" si="3"/>
        <v>35</v>
      </c>
      <c r="Q84" s="100">
        <v>4</v>
      </c>
    </row>
    <row r="85" spans="2:27" ht="12.6" customHeight="1" x14ac:dyDescent="0.2">
      <c r="B85" s="12" t="s">
        <v>29</v>
      </c>
      <c r="C85" s="185" t="s">
        <v>44</v>
      </c>
      <c r="D85" s="183" t="s">
        <v>216</v>
      </c>
      <c r="E85" s="183" t="s">
        <v>217</v>
      </c>
      <c r="F85" s="189" t="s">
        <v>218</v>
      </c>
      <c r="G85" s="185" t="s">
        <v>215</v>
      </c>
      <c r="H85" s="74"/>
      <c r="I85" s="148"/>
      <c r="J85" s="74">
        <v>4</v>
      </c>
      <c r="K85" s="75">
        <v>14</v>
      </c>
      <c r="L85" s="74"/>
      <c r="M85" s="76"/>
      <c r="N85" s="103">
        <v>5</v>
      </c>
      <c r="O85" s="102">
        <v>18</v>
      </c>
      <c r="P85" s="112">
        <f t="shared" si="3"/>
        <v>32</v>
      </c>
      <c r="Q85" s="100">
        <v>5</v>
      </c>
    </row>
    <row r="86" spans="2:27" ht="12.6" customHeight="1" x14ac:dyDescent="0.2">
      <c r="B86" s="12" t="s">
        <v>51</v>
      </c>
      <c r="C86" s="20" t="s">
        <v>44</v>
      </c>
      <c r="D86" s="13" t="s">
        <v>212</v>
      </c>
      <c r="E86" s="13" t="s">
        <v>213</v>
      </c>
      <c r="F86" s="29" t="s">
        <v>214</v>
      </c>
      <c r="G86" s="20" t="s">
        <v>215</v>
      </c>
      <c r="H86" s="74">
        <v>4</v>
      </c>
      <c r="I86" s="148">
        <v>14</v>
      </c>
      <c r="J86" s="74"/>
      <c r="K86" s="75"/>
      <c r="L86" s="74"/>
      <c r="M86" s="75"/>
      <c r="N86" s="103"/>
      <c r="O86" s="102"/>
      <c r="P86" s="112">
        <f t="shared" si="3"/>
        <v>14</v>
      </c>
      <c r="Q86" s="100">
        <v>6</v>
      </c>
      <c r="S86" s="22"/>
      <c r="T86" s="15"/>
      <c r="U86" s="15"/>
      <c r="V86" s="87"/>
      <c r="W86" s="60"/>
      <c r="X86" s="11"/>
      <c r="Z86" s="88"/>
      <c r="AA86" s="89"/>
    </row>
    <row r="87" spans="2:27" s="65" customFormat="1" x14ac:dyDescent="0.2">
      <c r="B87" s="66"/>
      <c r="C87" s="22"/>
      <c r="D87" s="42"/>
      <c r="E87" s="42"/>
      <c r="F87" s="42"/>
      <c r="G87" s="22"/>
      <c r="H87" s="113"/>
      <c r="I87" s="113"/>
      <c r="J87" s="113"/>
      <c r="K87" s="113"/>
      <c r="L87" s="113"/>
      <c r="M87" s="113"/>
      <c r="N87" s="104"/>
      <c r="O87" s="104"/>
      <c r="P87" s="104"/>
      <c r="Q87" s="104"/>
    </row>
    <row r="88" spans="2:27" ht="11.85" customHeight="1" thickBot="1" x14ac:dyDescent="0.25">
      <c r="B88" s="17" t="s">
        <v>219</v>
      </c>
      <c r="C88" s="17"/>
      <c r="D88" s="17"/>
      <c r="E88" s="17"/>
      <c r="F88" s="17"/>
      <c r="G88" s="17"/>
      <c r="H88" s="125"/>
      <c r="I88" s="125"/>
      <c r="J88" s="125"/>
      <c r="K88" s="125"/>
      <c r="L88" s="125"/>
      <c r="N88" s="107"/>
    </row>
    <row r="89" spans="2:27" ht="29.45" customHeight="1" x14ac:dyDescent="0.2">
      <c r="B89" s="290" t="s">
        <v>0</v>
      </c>
      <c r="C89" s="292" t="s">
        <v>1</v>
      </c>
      <c r="D89" s="294" t="s">
        <v>2</v>
      </c>
      <c r="E89" s="292" t="s">
        <v>3</v>
      </c>
      <c r="F89" s="296" t="s">
        <v>4</v>
      </c>
      <c r="G89" s="298" t="s">
        <v>5</v>
      </c>
      <c r="H89" s="271" t="s">
        <v>134</v>
      </c>
      <c r="I89" s="272"/>
      <c r="J89" s="271" t="s">
        <v>135</v>
      </c>
      <c r="K89" s="272"/>
      <c r="L89" s="271" t="s">
        <v>136</v>
      </c>
      <c r="M89" s="272"/>
      <c r="N89" s="271" t="s">
        <v>176</v>
      </c>
      <c r="O89" s="272"/>
      <c r="P89" s="273" t="s">
        <v>257</v>
      </c>
      <c r="Q89" s="278" t="s">
        <v>94</v>
      </c>
    </row>
    <row r="90" spans="2:27" ht="12.2" customHeight="1" x14ac:dyDescent="0.2">
      <c r="B90" s="291"/>
      <c r="C90" s="293"/>
      <c r="D90" s="295"/>
      <c r="E90" s="293"/>
      <c r="F90" s="297"/>
      <c r="G90" s="299"/>
      <c r="H90" s="139" t="s">
        <v>93</v>
      </c>
      <c r="I90" s="140" t="s">
        <v>88</v>
      </c>
      <c r="J90" s="139" t="s">
        <v>93</v>
      </c>
      <c r="K90" s="140" t="s">
        <v>88</v>
      </c>
      <c r="L90" s="139" t="s">
        <v>93</v>
      </c>
      <c r="M90" s="140" t="s">
        <v>88</v>
      </c>
      <c r="N90" s="139" t="s">
        <v>93</v>
      </c>
      <c r="O90" s="140" t="s">
        <v>88</v>
      </c>
      <c r="P90" s="274"/>
      <c r="Q90" s="279"/>
    </row>
    <row r="91" spans="2:27" ht="12.2" customHeight="1" x14ac:dyDescent="0.2">
      <c r="B91" s="70" t="s">
        <v>6</v>
      </c>
      <c r="C91" s="85" t="s">
        <v>57</v>
      </c>
      <c r="D91" s="121" t="s">
        <v>158</v>
      </c>
      <c r="E91" s="13" t="s">
        <v>47</v>
      </c>
      <c r="F91" s="29" t="s">
        <v>109</v>
      </c>
      <c r="G91" s="85" t="s">
        <v>17</v>
      </c>
      <c r="H91" s="150">
        <v>2</v>
      </c>
      <c r="I91" s="249"/>
      <c r="J91" s="150">
        <v>1</v>
      </c>
      <c r="K91" s="75">
        <v>20</v>
      </c>
      <c r="L91" s="150">
        <v>1</v>
      </c>
      <c r="M91" s="255">
        <v>20</v>
      </c>
      <c r="N91" s="150">
        <v>2</v>
      </c>
      <c r="O91" s="255">
        <v>27</v>
      </c>
      <c r="P91" s="112">
        <f t="shared" ref="P91:P97" si="4">SUM(I91+K91+M91+O91)</f>
        <v>67</v>
      </c>
      <c r="Q91" s="159">
        <v>1</v>
      </c>
    </row>
    <row r="92" spans="2:27" ht="12.2" customHeight="1" x14ac:dyDescent="0.2">
      <c r="B92" s="70" t="s">
        <v>9</v>
      </c>
      <c r="C92" s="85" t="s">
        <v>57</v>
      </c>
      <c r="D92" s="120" t="s">
        <v>157</v>
      </c>
      <c r="E92" s="20" t="s">
        <v>43</v>
      </c>
      <c r="F92" s="117" t="s">
        <v>111</v>
      </c>
      <c r="G92" s="85" t="s">
        <v>17</v>
      </c>
      <c r="H92" s="150">
        <v>1</v>
      </c>
      <c r="I92" s="151">
        <v>20</v>
      </c>
      <c r="J92" s="150"/>
      <c r="K92" s="151"/>
      <c r="L92" s="150">
        <v>3</v>
      </c>
      <c r="M92" s="255">
        <v>16</v>
      </c>
      <c r="N92" s="150">
        <v>1</v>
      </c>
      <c r="O92" s="255">
        <v>30</v>
      </c>
      <c r="P92" s="112">
        <f t="shared" si="4"/>
        <v>66</v>
      </c>
      <c r="Q92" s="159">
        <v>2</v>
      </c>
    </row>
    <row r="93" spans="2:27" ht="12.2" customHeight="1" x14ac:dyDescent="0.2">
      <c r="B93" s="70" t="s">
        <v>13</v>
      </c>
      <c r="C93" s="116" t="s">
        <v>60</v>
      </c>
      <c r="D93" s="13" t="s">
        <v>48</v>
      </c>
      <c r="E93" s="13" t="s">
        <v>49</v>
      </c>
      <c r="F93" s="29" t="s">
        <v>50</v>
      </c>
      <c r="G93" s="19" t="s">
        <v>17</v>
      </c>
      <c r="H93" s="74">
        <v>1</v>
      </c>
      <c r="I93" s="75">
        <v>20</v>
      </c>
      <c r="J93" s="74">
        <v>2</v>
      </c>
      <c r="K93" s="234"/>
      <c r="L93" s="150">
        <v>2</v>
      </c>
      <c r="M93" s="255" t="s">
        <v>210</v>
      </c>
      <c r="N93" s="150">
        <v>3</v>
      </c>
      <c r="O93" s="255">
        <v>24</v>
      </c>
      <c r="P93" s="112">
        <f t="shared" si="4"/>
        <v>62</v>
      </c>
      <c r="Q93" s="159">
        <v>3</v>
      </c>
    </row>
    <row r="94" spans="2:27" ht="12.2" customHeight="1" x14ac:dyDescent="0.2">
      <c r="B94" s="70" t="s">
        <v>20</v>
      </c>
      <c r="C94" s="116" t="s">
        <v>60</v>
      </c>
      <c r="D94" s="121" t="s">
        <v>159</v>
      </c>
      <c r="E94" s="13" t="s">
        <v>54</v>
      </c>
      <c r="F94" s="29" t="s">
        <v>55</v>
      </c>
      <c r="G94" s="116" t="s">
        <v>17</v>
      </c>
      <c r="H94" s="74">
        <v>2</v>
      </c>
      <c r="I94" s="75">
        <v>18</v>
      </c>
      <c r="J94" s="74"/>
      <c r="K94" s="75"/>
      <c r="L94" s="150">
        <v>4</v>
      </c>
      <c r="M94" s="255">
        <v>14</v>
      </c>
      <c r="N94" s="150">
        <v>4</v>
      </c>
      <c r="O94" s="255">
        <v>21</v>
      </c>
      <c r="P94" s="112">
        <f t="shared" si="4"/>
        <v>53</v>
      </c>
      <c r="Q94" s="159">
        <v>4</v>
      </c>
    </row>
    <row r="95" spans="2:27" ht="12.2" customHeight="1" x14ac:dyDescent="0.2">
      <c r="B95" s="70" t="s">
        <v>29</v>
      </c>
      <c r="C95" s="190" t="s">
        <v>60</v>
      </c>
      <c r="D95" s="195" t="s">
        <v>223</v>
      </c>
      <c r="E95" s="183" t="s">
        <v>224</v>
      </c>
      <c r="F95" s="189" t="s">
        <v>225</v>
      </c>
      <c r="G95" s="185" t="s">
        <v>12</v>
      </c>
      <c r="H95" s="150"/>
      <c r="I95" s="151"/>
      <c r="J95" s="150">
        <v>3</v>
      </c>
      <c r="K95" s="75">
        <v>16</v>
      </c>
      <c r="L95" s="150">
        <v>5</v>
      </c>
      <c r="M95" s="255">
        <v>12</v>
      </c>
      <c r="N95" s="150">
        <v>5</v>
      </c>
      <c r="O95" s="255">
        <v>18</v>
      </c>
      <c r="P95" s="112">
        <f t="shared" si="4"/>
        <v>46</v>
      </c>
      <c r="Q95" s="159">
        <v>5</v>
      </c>
    </row>
    <row r="96" spans="2:27" ht="12.2" customHeight="1" x14ac:dyDescent="0.2">
      <c r="B96" s="70" t="s">
        <v>51</v>
      </c>
      <c r="C96" s="116" t="s">
        <v>60</v>
      </c>
      <c r="D96" s="121" t="s">
        <v>252</v>
      </c>
      <c r="E96" s="13" t="s">
        <v>253</v>
      </c>
      <c r="F96" s="29" t="s">
        <v>254</v>
      </c>
      <c r="G96" s="20" t="s">
        <v>215</v>
      </c>
      <c r="H96" s="74"/>
      <c r="I96" s="75"/>
      <c r="J96" s="74"/>
      <c r="K96" s="75"/>
      <c r="L96" s="150">
        <v>6</v>
      </c>
      <c r="M96" s="255">
        <v>11</v>
      </c>
      <c r="N96" s="150">
        <v>6</v>
      </c>
      <c r="O96" s="255">
        <v>16.5</v>
      </c>
      <c r="P96" s="112">
        <f t="shared" si="4"/>
        <v>27.5</v>
      </c>
      <c r="Q96" s="159">
        <v>6</v>
      </c>
      <c r="R96" s="41"/>
      <c r="S96" s="42"/>
      <c r="T96" s="43"/>
      <c r="U96" s="44"/>
      <c r="V96" s="44"/>
      <c r="W96" s="44"/>
      <c r="X96" s="44"/>
      <c r="Y96" s="16"/>
      <c r="Z96" s="45"/>
    </row>
    <row r="97" spans="2:33" ht="12.2" customHeight="1" x14ac:dyDescent="0.2">
      <c r="B97" s="70" t="s">
        <v>52</v>
      </c>
      <c r="C97" s="85" t="s">
        <v>57</v>
      </c>
      <c r="D97" s="197" t="s">
        <v>220</v>
      </c>
      <c r="E97" s="122" t="s">
        <v>221</v>
      </c>
      <c r="F97" s="24" t="s">
        <v>222</v>
      </c>
      <c r="G97" s="117" t="s">
        <v>122</v>
      </c>
      <c r="H97" s="150">
        <v>3</v>
      </c>
      <c r="I97" s="151">
        <v>16</v>
      </c>
      <c r="J97" s="150"/>
      <c r="K97" s="75"/>
      <c r="L97" s="150"/>
      <c r="M97" s="224"/>
      <c r="N97" s="101"/>
      <c r="O97" s="110"/>
      <c r="P97" s="112">
        <f t="shared" si="4"/>
        <v>16</v>
      </c>
      <c r="Q97" s="158">
        <v>7</v>
      </c>
      <c r="R97" s="41"/>
      <c r="S97" s="42"/>
      <c r="T97" s="43"/>
      <c r="U97" s="44"/>
      <c r="V97" s="44"/>
      <c r="W97" s="44"/>
      <c r="X97" s="44"/>
      <c r="Y97" s="16"/>
      <c r="Z97" s="45"/>
    </row>
    <row r="98" spans="2:33" ht="12.2" customHeight="1" x14ac:dyDescent="0.2">
      <c r="B98" s="21"/>
      <c r="C98" s="256"/>
      <c r="D98" s="257"/>
      <c r="E98" s="258"/>
      <c r="F98" s="42"/>
      <c r="G98" s="41"/>
      <c r="H98" s="259"/>
      <c r="I98" s="259"/>
      <c r="J98" s="259"/>
      <c r="K98" s="37"/>
      <c r="L98" s="259"/>
      <c r="M98" s="37"/>
      <c r="N98" s="104"/>
      <c r="P98" s="99"/>
      <c r="Q98" s="232"/>
      <c r="R98" s="41"/>
      <c r="S98" s="42"/>
      <c r="T98" s="43"/>
      <c r="U98" s="44"/>
      <c r="V98" s="44"/>
      <c r="W98" s="44"/>
      <c r="X98" s="44"/>
      <c r="Y98" s="16"/>
      <c r="Z98" s="45"/>
    </row>
    <row r="99" spans="2:33" s="27" customFormat="1" ht="12.2" customHeight="1" x14ac:dyDescent="0.2">
      <c r="B99" s="59"/>
      <c r="C99" s="40"/>
      <c r="D99" s="72"/>
      <c r="E99" s="72"/>
      <c r="F99" s="47"/>
      <c r="G99" s="46"/>
      <c r="H99" s="37"/>
      <c r="I99" s="37"/>
      <c r="J99" s="37"/>
      <c r="K99" s="37"/>
      <c r="L99" s="37"/>
      <c r="M99" s="84"/>
      <c r="N99" s="107"/>
      <c r="O99" s="104"/>
      <c r="P99" s="99"/>
      <c r="Q99" s="135"/>
      <c r="R99" s="54"/>
      <c r="S99" s="40"/>
      <c r="T99" s="72"/>
      <c r="U99" s="72"/>
      <c r="V99" s="47"/>
      <c r="W99" s="46"/>
      <c r="X99" s="15"/>
      <c r="Y99" s="15"/>
      <c r="Z99" s="15"/>
      <c r="AA99" s="15"/>
      <c r="AB99" s="15"/>
      <c r="AC99" s="60"/>
      <c r="AD99" s="11"/>
      <c r="AF99" s="90"/>
      <c r="AG99" s="91"/>
    </row>
    <row r="100" spans="2:33" ht="15.75" thickBot="1" x14ac:dyDescent="0.25">
      <c r="B100" s="17" t="s">
        <v>160</v>
      </c>
      <c r="C100" s="40"/>
      <c r="D100" s="63"/>
      <c r="E100" s="63"/>
      <c r="F100" s="46"/>
      <c r="G100" s="52"/>
      <c r="H100" s="152"/>
      <c r="I100" s="152"/>
      <c r="J100" s="152"/>
      <c r="K100" s="152"/>
      <c r="L100" s="153"/>
      <c r="M100" s="152"/>
      <c r="N100" s="107"/>
    </row>
    <row r="101" spans="2:33" ht="37.5" customHeight="1" x14ac:dyDescent="0.2">
      <c r="B101" s="266" t="s">
        <v>0</v>
      </c>
      <c r="C101" s="267" t="s">
        <v>1</v>
      </c>
      <c r="D101" s="268" t="s">
        <v>2</v>
      </c>
      <c r="E101" s="267" t="s">
        <v>3</v>
      </c>
      <c r="F101" s="265" t="s">
        <v>4</v>
      </c>
      <c r="G101" s="283" t="s">
        <v>5</v>
      </c>
      <c r="H101" s="271" t="s">
        <v>134</v>
      </c>
      <c r="I101" s="272"/>
      <c r="J101" s="271" t="s">
        <v>135</v>
      </c>
      <c r="K101" s="272"/>
      <c r="L101" s="271" t="s">
        <v>136</v>
      </c>
      <c r="M101" s="272"/>
      <c r="N101" s="271" t="s">
        <v>176</v>
      </c>
      <c r="O101" s="272"/>
      <c r="P101" s="273" t="s">
        <v>257</v>
      </c>
      <c r="Q101" s="278" t="s">
        <v>94</v>
      </c>
      <c r="R101" s="37"/>
      <c r="S101" s="21"/>
      <c r="T101" s="14"/>
      <c r="U101" s="48"/>
      <c r="V101" s="49"/>
      <c r="W101" s="280"/>
      <c r="X101" s="280"/>
      <c r="Y101" s="280"/>
      <c r="Z101" s="280"/>
      <c r="AA101" s="49"/>
      <c r="AB101" s="15"/>
    </row>
    <row r="102" spans="2:33" ht="13.15" customHeight="1" x14ac:dyDescent="0.2">
      <c r="B102" s="266"/>
      <c r="C102" s="267"/>
      <c r="D102" s="268"/>
      <c r="E102" s="267"/>
      <c r="F102" s="265"/>
      <c r="G102" s="283"/>
      <c r="H102" s="126" t="s">
        <v>93</v>
      </c>
      <c r="I102" s="127" t="s">
        <v>88</v>
      </c>
      <c r="J102" s="126" t="s">
        <v>93</v>
      </c>
      <c r="K102" s="127" t="s">
        <v>88</v>
      </c>
      <c r="L102" s="126" t="s">
        <v>93</v>
      </c>
      <c r="M102" s="127" t="s">
        <v>88</v>
      </c>
      <c r="N102" s="126" t="s">
        <v>93</v>
      </c>
      <c r="O102" s="127" t="s">
        <v>88</v>
      </c>
      <c r="P102" s="274"/>
      <c r="Q102" s="281"/>
      <c r="R102" s="43"/>
      <c r="S102" s="46"/>
      <c r="T102" s="46"/>
      <c r="U102" s="47"/>
      <c r="V102" s="46"/>
      <c r="W102" s="15"/>
      <c r="X102" s="15"/>
      <c r="Y102" s="15"/>
      <c r="Z102" s="15"/>
      <c r="AA102" s="16"/>
      <c r="AB102" s="50"/>
    </row>
    <row r="103" spans="2:33" ht="13.15" customHeight="1" x14ac:dyDescent="0.2">
      <c r="B103" s="26" t="s">
        <v>6</v>
      </c>
      <c r="C103" s="116" t="s">
        <v>60</v>
      </c>
      <c r="D103" s="19">
        <v>911</v>
      </c>
      <c r="E103" s="174" t="s">
        <v>45</v>
      </c>
      <c r="F103" s="13" t="s">
        <v>46</v>
      </c>
      <c r="G103" s="116" t="s">
        <v>17</v>
      </c>
      <c r="H103" s="74">
        <v>1</v>
      </c>
      <c r="I103" s="75">
        <v>20</v>
      </c>
      <c r="J103" s="74">
        <v>1</v>
      </c>
      <c r="K103" s="75">
        <v>20</v>
      </c>
      <c r="L103" s="74">
        <v>2</v>
      </c>
      <c r="M103" s="234"/>
      <c r="N103" s="74">
        <v>1</v>
      </c>
      <c r="O103" s="73">
        <v>30</v>
      </c>
      <c r="P103" s="129">
        <f t="shared" ref="P103:P108" si="5">SUM(I103+K103+M103+O103)</f>
        <v>70</v>
      </c>
      <c r="Q103" s="158">
        <v>1</v>
      </c>
      <c r="R103" s="43"/>
      <c r="S103" s="46"/>
      <c r="T103" s="46"/>
      <c r="U103" s="47"/>
      <c r="V103" s="46"/>
      <c r="W103" s="15"/>
      <c r="X103" s="15"/>
      <c r="Y103" s="15"/>
      <c r="Z103" s="15"/>
      <c r="AA103" s="16"/>
      <c r="AB103" s="50"/>
    </row>
    <row r="104" spans="2:33" ht="13.15" customHeight="1" x14ac:dyDescent="0.2">
      <c r="B104" s="26" t="s">
        <v>9</v>
      </c>
      <c r="C104" s="33" t="s">
        <v>70</v>
      </c>
      <c r="D104" s="31">
        <v>931</v>
      </c>
      <c r="E104" s="31" t="s">
        <v>58</v>
      </c>
      <c r="F104" s="68" t="s">
        <v>59</v>
      </c>
      <c r="G104" s="31" t="s">
        <v>266</v>
      </c>
      <c r="H104" s="74">
        <v>2</v>
      </c>
      <c r="I104" s="75">
        <v>18</v>
      </c>
      <c r="J104" s="74">
        <v>2</v>
      </c>
      <c r="K104" s="234"/>
      <c r="L104" s="74">
        <v>1</v>
      </c>
      <c r="M104" s="75">
        <v>20</v>
      </c>
      <c r="N104" s="74">
        <v>2</v>
      </c>
      <c r="O104" s="73">
        <v>27</v>
      </c>
      <c r="P104" s="129">
        <f t="shared" si="5"/>
        <v>65</v>
      </c>
      <c r="Q104" s="158">
        <v>2</v>
      </c>
      <c r="R104" s="43"/>
      <c r="S104" s="46"/>
      <c r="T104" s="46"/>
      <c r="U104" s="47"/>
      <c r="V104" s="46"/>
      <c r="W104" s="15"/>
      <c r="X104" s="15"/>
      <c r="Y104" s="15"/>
      <c r="Z104" s="15"/>
      <c r="AA104" s="16"/>
      <c r="AB104" s="50"/>
    </row>
    <row r="105" spans="2:33" ht="13.15" customHeight="1" x14ac:dyDescent="0.2">
      <c r="B105" s="26" t="s">
        <v>13</v>
      </c>
      <c r="C105" s="190" t="s">
        <v>70</v>
      </c>
      <c r="D105" s="184">
        <v>35</v>
      </c>
      <c r="E105" s="191" t="s">
        <v>196</v>
      </c>
      <c r="F105" s="192" t="s">
        <v>197</v>
      </c>
      <c r="G105" s="200" t="s">
        <v>12</v>
      </c>
      <c r="H105" s="73"/>
      <c r="I105" s="75"/>
      <c r="J105" s="74">
        <v>3</v>
      </c>
      <c r="K105" s="224">
        <v>16</v>
      </c>
      <c r="L105" s="74">
        <v>3</v>
      </c>
      <c r="M105" s="75">
        <v>16</v>
      </c>
      <c r="N105" s="98">
        <v>3</v>
      </c>
      <c r="O105" s="154">
        <v>24</v>
      </c>
      <c r="P105" s="129">
        <f t="shared" si="5"/>
        <v>56</v>
      </c>
      <c r="Q105" s="158">
        <v>3</v>
      </c>
      <c r="R105" s="43"/>
      <c r="S105" s="46"/>
      <c r="T105" s="46"/>
      <c r="U105" s="47"/>
      <c r="V105" s="46"/>
      <c r="W105" s="15"/>
      <c r="X105" s="15"/>
      <c r="Y105" s="15"/>
      <c r="Z105" s="15"/>
      <c r="AA105" s="16"/>
      <c r="AB105" s="50"/>
    </row>
    <row r="106" spans="2:33" s="10" customFormat="1" ht="12.2" customHeight="1" x14ac:dyDescent="0.2">
      <c r="B106" s="26" t="s">
        <v>20</v>
      </c>
      <c r="C106" s="116" t="s">
        <v>70</v>
      </c>
      <c r="D106" s="19">
        <v>824</v>
      </c>
      <c r="E106" s="123" t="s">
        <v>112</v>
      </c>
      <c r="F106" s="18" t="s">
        <v>113</v>
      </c>
      <c r="G106" s="95" t="s">
        <v>12</v>
      </c>
      <c r="H106" s="74">
        <v>3</v>
      </c>
      <c r="I106" s="75">
        <v>16</v>
      </c>
      <c r="J106" s="74"/>
      <c r="K106" s="233"/>
      <c r="L106" s="154">
        <v>4</v>
      </c>
      <c r="M106" s="75">
        <v>14</v>
      </c>
      <c r="N106" s="74">
        <v>4</v>
      </c>
      <c r="O106" s="73">
        <v>21</v>
      </c>
      <c r="P106" s="129">
        <f t="shared" si="5"/>
        <v>51</v>
      </c>
      <c r="Q106" s="158">
        <v>4</v>
      </c>
      <c r="R106" s="43"/>
      <c r="S106" s="35"/>
      <c r="T106" s="35"/>
      <c r="U106" s="36"/>
      <c r="V106" s="34"/>
      <c r="W106" s="37"/>
      <c r="X106" s="37"/>
      <c r="Y106" s="37"/>
      <c r="Z106" s="37"/>
      <c r="AA106" s="16"/>
      <c r="AB106" s="51"/>
      <c r="AC106" s="5"/>
    </row>
    <row r="107" spans="2:33" s="10" customFormat="1" ht="12.2" customHeight="1" x14ac:dyDescent="0.2">
      <c r="B107" s="26" t="s">
        <v>51</v>
      </c>
      <c r="C107" s="116" t="s">
        <v>70</v>
      </c>
      <c r="D107" s="19">
        <v>946</v>
      </c>
      <c r="E107" s="123" t="s">
        <v>262</v>
      </c>
      <c r="F107" s="18" t="s">
        <v>263</v>
      </c>
      <c r="G107" s="95" t="s">
        <v>227</v>
      </c>
      <c r="H107" s="74"/>
      <c r="I107" s="75"/>
      <c r="J107" s="74"/>
      <c r="K107" s="224"/>
      <c r="L107" s="73"/>
      <c r="M107" s="75"/>
      <c r="N107" s="74">
        <v>5</v>
      </c>
      <c r="O107" s="73">
        <v>18</v>
      </c>
      <c r="P107" s="129">
        <f t="shared" si="5"/>
        <v>18</v>
      </c>
      <c r="Q107" s="158">
        <v>5</v>
      </c>
      <c r="R107" s="43"/>
      <c r="S107" s="35"/>
      <c r="T107" s="35"/>
      <c r="U107" s="36"/>
      <c r="V107" s="34"/>
      <c r="W107" s="15"/>
      <c r="X107" s="15"/>
      <c r="Y107" s="15"/>
      <c r="Z107" s="37"/>
      <c r="AA107" s="38"/>
      <c r="AB107" s="51"/>
      <c r="AC107" s="5"/>
    </row>
    <row r="108" spans="2:33" s="10" customFormat="1" ht="12.2" customHeight="1" x14ac:dyDescent="0.2">
      <c r="B108" s="26" t="s">
        <v>29</v>
      </c>
      <c r="C108" s="190" t="s">
        <v>70</v>
      </c>
      <c r="D108" s="19">
        <v>50</v>
      </c>
      <c r="E108" s="123" t="s">
        <v>226</v>
      </c>
      <c r="F108" s="18" t="s">
        <v>228</v>
      </c>
      <c r="G108" s="200" t="s">
        <v>227</v>
      </c>
      <c r="H108" s="73">
        <v>4</v>
      </c>
      <c r="I108" s="75">
        <v>14</v>
      </c>
      <c r="J108" s="73"/>
      <c r="K108" s="75"/>
      <c r="L108" s="73"/>
      <c r="M108" s="75"/>
      <c r="N108" s="154"/>
      <c r="O108" s="75"/>
      <c r="P108" s="129">
        <f t="shared" si="5"/>
        <v>14</v>
      </c>
      <c r="Q108" s="158">
        <v>6</v>
      </c>
      <c r="R108" s="43"/>
      <c r="S108" s="35"/>
      <c r="T108" s="35"/>
      <c r="U108" s="36"/>
      <c r="V108" s="34"/>
      <c r="W108" s="15"/>
      <c r="X108" s="15"/>
      <c r="Y108" s="15"/>
      <c r="Z108" s="37"/>
      <c r="AA108" s="38"/>
      <c r="AB108" s="51"/>
      <c r="AC108" s="5"/>
    </row>
    <row r="109" spans="2:33" s="10" customFormat="1" ht="12.2" customHeight="1" x14ac:dyDescent="0.2">
      <c r="B109" s="21"/>
      <c r="C109" s="34"/>
      <c r="D109" s="40"/>
      <c r="E109" s="230"/>
      <c r="F109" s="231"/>
      <c r="G109" s="43"/>
      <c r="H109" s="37"/>
      <c r="I109" s="37"/>
      <c r="J109" s="37"/>
      <c r="K109" s="37"/>
      <c r="L109" s="37"/>
      <c r="M109" s="37"/>
      <c r="N109" s="104"/>
      <c r="O109" s="109"/>
      <c r="P109" s="135"/>
      <c r="Q109" s="232"/>
      <c r="R109" s="43"/>
      <c r="S109" s="35"/>
      <c r="T109" s="35"/>
      <c r="U109" s="36"/>
      <c r="V109" s="34"/>
      <c r="W109" s="15"/>
      <c r="X109" s="15"/>
      <c r="Y109" s="15"/>
      <c r="Z109" s="37"/>
      <c r="AA109" s="38"/>
      <c r="AB109" s="51"/>
      <c r="AC109" s="5"/>
    </row>
    <row r="110" spans="2:33" ht="13.5" thickBot="1" x14ac:dyDescent="0.25">
      <c r="B110" s="17" t="s">
        <v>161</v>
      </c>
      <c r="C110" s="52"/>
      <c r="D110" s="52"/>
      <c r="E110" s="52"/>
      <c r="F110" s="52"/>
      <c r="G110" s="52"/>
      <c r="H110" s="125"/>
      <c r="I110" s="125"/>
      <c r="J110" s="125"/>
      <c r="K110" s="125"/>
      <c r="L110" s="125"/>
    </row>
    <row r="111" spans="2:33" ht="33.6" customHeight="1" x14ac:dyDescent="0.2">
      <c r="B111" s="266" t="s">
        <v>0</v>
      </c>
      <c r="C111" s="267" t="s">
        <v>1</v>
      </c>
      <c r="D111" s="304" t="s">
        <v>2</v>
      </c>
      <c r="E111" s="306" t="s">
        <v>3</v>
      </c>
      <c r="F111" s="308" t="s">
        <v>4</v>
      </c>
      <c r="G111" s="310" t="s">
        <v>5</v>
      </c>
      <c r="H111" s="271" t="s">
        <v>134</v>
      </c>
      <c r="I111" s="272"/>
      <c r="J111" s="271" t="s">
        <v>135</v>
      </c>
      <c r="K111" s="272"/>
      <c r="L111" s="271" t="s">
        <v>136</v>
      </c>
      <c r="M111" s="272"/>
      <c r="N111" s="271" t="s">
        <v>176</v>
      </c>
      <c r="O111" s="272"/>
      <c r="P111" s="273" t="s">
        <v>257</v>
      </c>
      <c r="Q111" s="278" t="s">
        <v>94</v>
      </c>
    </row>
    <row r="112" spans="2:33" ht="18.75" customHeight="1" x14ac:dyDescent="0.2">
      <c r="B112" s="266"/>
      <c r="C112" s="267"/>
      <c r="D112" s="305"/>
      <c r="E112" s="307"/>
      <c r="F112" s="309"/>
      <c r="G112" s="311"/>
      <c r="H112" s="126" t="s">
        <v>93</v>
      </c>
      <c r="I112" s="127" t="s">
        <v>88</v>
      </c>
      <c r="J112" s="126" t="s">
        <v>93</v>
      </c>
      <c r="K112" s="127" t="s">
        <v>88</v>
      </c>
      <c r="L112" s="126" t="s">
        <v>93</v>
      </c>
      <c r="M112" s="127" t="s">
        <v>88</v>
      </c>
      <c r="N112" s="126" t="s">
        <v>93</v>
      </c>
      <c r="O112" s="127" t="s">
        <v>88</v>
      </c>
      <c r="P112" s="274"/>
      <c r="Q112" s="281"/>
      <c r="S112" s="49"/>
      <c r="T112" s="49"/>
      <c r="U112" s="49"/>
      <c r="V112" s="49"/>
      <c r="W112" s="51"/>
      <c r="X112" s="11"/>
      <c r="Z112" s="91"/>
    </row>
    <row r="113" spans="1:33" ht="13.9" customHeight="1" x14ac:dyDescent="0.2">
      <c r="B113" s="26" t="s">
        <v>6</v>
      </c>
      <c r="C113" s="19" t="s">
        <v>80</v>
      </c>
      <c r="D113" s="20">
        <v>504</v>
      </c>
      <c r="E113" s="182" t="s">
        <v>72</v>
      </c>
      <c r="F113" s="13" t="s">
        <v>119</v>
      </c>
      <c r="G113" s="95" t="s">
        <v>17</v>
      </c>
      <c r="H113" s="155">
        <v>2</v>
      </c>
      <c r="I113" s="260"/>
      <c r="J113" s="155">
        <v>1</v>
      </c>
      <c r="K113" s="261">
        <v>27</v>
      </c>
      <c r="L113" s="155">
        <v>1</v>
      </c>
      <c r="M113" s="261">
        <v>29</v>
      </c>
      <c r="N113" s="155">
        <v>1</v>
      </c>
      <c r="O113" s="261">
        <v>30</v>
      </c>
      <c r="P113" s="262">
        <f t="shared" ref="P113:P127" si="6">SUM(I113+K113+M113+O113)</f>
        <v>86</v>
      </c>
      <c r="Q113" s="158">
        <v>1</v>
      </c>
      <c r="S113" s="49"/>
      <c r="T113" s="49"/>
      <c r="U113" s="49"/>
      <c r="V113" s="49"/>
      <c r="W113" s="51"/>
      <c r="X113" s="11"/>
      <c r="Z113" s="91"/>
    </row>
    <row r="114" spans="1:33" ht="12.75" customHeight="1" x14ac:dyDescent="0.2">
      <c r="B114" s="26" t="s">
        <v>9</v>
      </c>
      <c r="C114" s="114" t="s">
        <v>75</v>
      </c>
      <c r="D114" s="31">
        <v>547</v>
      </c>
      <c r="E114" s="198" t="s">
        <v>63</v>
      </c>
      <c r="F114" s="32" t="s">
        <v>64</v>
      </c>
      <c r="G114" s="95" t="s">
        <v>84</v>
      </c>
      <c r="H114" s="155">
        <v>1</v>
      </c>
      <c r="I114" s="261">
        <v>26</v>
      </c>
      <c r="J114" s="155">
        <v>3</v>
      </c>
      <c r="K114" s="260"/>
      <c r="L114" s="155">
        <v>2</v>
      </c>
      <c r="M114" s="261">
        <v>27</v>
      </c>
      <c r="N114" s="155">
        <v>2</v>
      </c>
      <c r="O114" s="261">
        <v>27</v>
      </c>
      <c r="P114" s="262">
        <f t="shared" si="6"/>
        <v>80</v>
      </c>
      <c r="Q114" s="158">
        <v>2</v>
      </c>
      <c r="S114" s="37"/>
      <c r="T114" s="37"/>
      <c r="U114" s="37"/>
      <c r="V114" s="49"/>
      <c r="W114" s="49"/>
      <c r="X114" s="11"/>
      <c r="Y114" s="10"/>
      <c r="Z114" s="91"/>
    </row>
    <row r="115" spans="1:33" ht="12.75" customHeight="1" x14ac:dyDescent="0.2">
      <c r="B115" s="26" t="s">
        <v>13</v>
      </c>
      <c r="C115" s="19" t="s">
        <v>80</v>
      </c>
      <c r="D115" s="95">
        <v>540</v>
      </c>
      <c r="E115" s="182" t="s">
        <v>71</v>
      </c>
      <c r="F115" s="13" t="s">
        <v>116</v>
      </c>
      <c r="G115" s="95" t="s">
        <v>84</v>
      </c>
      <c r="H115" s="155">
        <v>8</v>
      </c>
      <c r="I115" s="261">
        <v>18</v>
      </c>
      <c r="J115" s="155">
        <v>2</v>
      </c>
      <c r="K115" s="261">
        <v>26</v>
      </c>
      <c r="L115" s="155"/>
      <c r="M115" s="261"/>
      <c r="N115" s="155">
        <v>3</v>
      </c>
      <c r="O115" s="261">
        <v>24</v>
      </c>
      <c r="P115" s="262">
        <f t="shared" si="6"/>
        <v>68</v>
      </c>
      <c r="Q115" s="158">
        <v>3</v>
      </c>
      <c r="S115" s="37"/>
      <c r="T115" s="37"/>
      <c r="U115" s="37"/>
      <c r="V115" s="49"/>
      <c r="W115" s="49"/>
      <c r="X115" s="11"/>
      <c r="Y115" s="10"/>
      <c r="Z115" s="91"/>
    </row>
    <row r="116" spans="1:33" ht="12.75" customHeight="1" x14ac:dyDescent="0.2">
      <c r="B116" s="26" t="s">
        <v>20</v>
      </c>
      <c r="C116" s="19" t="s">
        <v>80</v>
      </c>
      <c r="D116" s="20">
        <v>808</v>
      </c>
      <c r="E116" s="185" t="s">
        <v>73</v>
      </c>
      <c r="F116" s="13" t="s">
        <v>74</v>
      </c>
      <c r="G116" s="95" t="s">
        <v>17</v>
      </c>
      <c r="H116" s="155">
        <v>3</v>
      </c>
      <c r="I116" s="261">
        <v>19</v>
      </c>
      <c r="J116" s="155">
        <v>4</v>
      </c>
      <c r="K116" s="261">
        <v>20</v>
      </c>
      <c r="L116" s="155">
        <v>4</v>
      </c>
      <c r="M116" s="260"/>
      <c r="N116" s="155">
        <v>4</v>
      </c>
      <c r="O116" s="261">
        <v>21</v>
      </c>
      <c r="P116" s="262">
        <f t="shared" si="6"/>
        <v>60</v>
      </c>
      <c r="Q116" s="158">
        <v>4</v>
      </c>
      <c r="S116" s="37"/>
      <c r="T116" s="37"/>
      <c r="U116" s="37"/>
      <c r="V116" s="49"/>
      <c r="W116" s="49"/>
      <c r="X116" s="11"/>
      <c r="Y116" s="10"/>
      <c r="Z116" s="91"/>
    </row>
    <row r="117" spans="1:33" ht="12.75" customHeight="1" x14ac:dyDescent="0.2">
      <c r="B117" s="26" t="s">
        <v>29</v>
      </c>
      <c r="C117" s="114" t="s">
        <v>75</v>
      </c>
      <c r="D117" s="30">
        <v>545</v>
      </c>
      <c r="E117" s="199" t="s">
        <v>61</v>
      </c>
      <c r="F117" s="175" t="s">
        <v>62</v>
      </c>
      <c r="G117" s="95" t="s">
        <v>84</v>
      </c>
      <c r="H117" s="155">
        <v>4</v>
      </c>
      <c r="I117" s="261">
        <v>20</v>
      </c>
      <c r="J117" s="155">
        <v>5</v>
      </c>
      <c r="K117" s="260"/>
      <c r="L117" s="155">
        <v>5</v>
      </c>
      <c r="M117" s="261">
        <v>18</v>
      </c>
      <c r="N117" s="155">
        <v>7</v>
      </c>
      <c r="O117" s="261">
        <v>15</v>
      </c>
      <c r="P117" s="262">
        <f t="shared" si="6"/>
        <v>53</v>
      </c>
      <c r="Q117" s="158">
        <v>5</v>
      </c>
      <c r="S117" s="37"/>
      <c r="T117" s="37"/>
      <c r="U117" s="37"/>
      <c r="V117" s="49"/>
      <c r="W117" s="49"/>
      <c r="X117" s="11"/>
      <c r="Y117" s="10"/>
      <c r="Z117" s="91"/>
    </row>
    <row r="118" spans="1:33" ht="12.75" customHeight="1" x14ac:dyDescent="0.2">
      <c r="B118" s="26" t="s">
        <v>51</v>
      </c>
      <c r="C118" s="114" t="s">
        <v>75</v>
      </c>
      <c r="D118" s="13" t="s">
        <v>162</v>
      </c>
      <c r="E118" s="183" t="s">
        <v>163</v>
      </c>
      <c r="F118" s="29" t="s">
        <v>164</v>
      </c>
      <c r="G118" s="20" t="s">
        <v>17</v>
      </c>
      <c r="H118" s="155">
        <v>5</v>
      </c>
      <c r="I118" s="261">
        <v>12</v>
      </c>
      <c r="J118" s="155">
        <v>6</v>
      </c>
      <c r="K118" s="261">
        <v>13</v>
      </c>
      <c r="L118" s="155">
        <v>3</v>
      </c>
      <c r="M118" s="261">
        <v>18</v>
      </c>
      <c r="N118" s="155"/>
      <c r="O118" s="261"/>
      <c r="P118" s="262">
        <f t="shared" si="6"/>
        <v>43</v>
      </c>
      <c r="Q118" s="158">
        <v>6</v>
      </c>
      <c r="S118" s="37"/>
      <c r="T118" s="37"/>
      <c r="U118" s="37"/>
      <c r="V118" s="49"/>
      <c r="W118" s="49"/>
      <c r="X118" s="11"/>
      <c r="Y118" s="10"/>
      <c r="Z118" s="91"/>
    </row>
    <row r="119" spans="1:33" x14ac:dyDescent="0.2">
      <c r="B119" s="26" t="s">
        <v>52</v>
      </c>
      <c r="C119" s="114" t="s">
        <v>75</v>
      </c>
      <c r="D119" s="19">
        <v>871</v>
      </c>
      <c r="E119" s="184" t="s">
        <v>65</v>
      </c>
      <c r="F119" s="29" t="s">
        <v>130</v>
      </c>
      <c r="G119" s="19" t="s">
        <v>12</v>
      </c>
      <c r="H119" s="155">
        <v>6</v>
      </c>
      <c r="I119" s="260"/>
      <c r="J119" s="155">
        <v>7</v>
      </c>
      <c r="K119" s="261">
        <v>11</v>
      </c>
      <c r="L119" s="155">
        <v>6</v>
      </c>
      <c r="M119" s="261">
        <v>13</v>
      </c>
      <c r="N119" s="155">
        <v>9</v>
      </c>
      <c r="O119" s="261">
        <v>12</v>
      </c>
      <c r="P119" s="262">
        <f t="shared" si="6"/>
        <v>36</v>
      </c>
      <c r="Q119" s="158">
        <v>7</v>
      </c>
      <c r="S119" s="37"/>
      <c r="T119" s="37"/>
      <c r="U119" s="37"/>
      <c r="V119" s="49"/>
      <c r="W119" s="49"/>
      <c r="X119" s="11"/>
      <c r="Y119" s="10"/>
      <c r="Z119" s="91"/>
    </row>
    <row r="120" spans="1:33" x14ac:dyDescent="0.2">
      <c r="B120" s="26" t="s">
        <v>53</v>
      </c>
      <c r="C120" s="114" t="s">
        <v>75</v>
      </c>
      <c r="D120" s="13" t="s">
        <v>165</v>
      </c>
      <c r="E120" s="183" t="s">
        <v>114</v>
      </c>
      <c r="F120" s="29" t="s">
        <v>269</v>
      </c>
      <c r="G120" s="20" t="s">
        <v>266</v>
      </c>
      <c r="H120" s="155">
        <v>9</v>
      </c>
      <c r="I120" s="261">
        <v>8</v>
      </c>
      <c r="J120" s="155">
        <v>9</v>
      </c>
      <c r="K120" s="261"/>
      <c r="L120" s="155">
        <v>7</v>
      </c>
      <c r="M120" s="261">
        <v>10</v>
      </c>
      <c r="N120" s="155">
        <v>5</v>
      </c>
      <c r="O120" s="261">
        <v>18</v>
      </c>
      <c r="P120" s="262">
        <f t="shared" si="6"/>
        <v>36</v>
      </c>
      <c r="Q120" s="158">
        <v>8</v>
      </c>
    </row>
    <row r="121" spans="1:33" x14ac:dyDescent="0.2">
      <c r="B121" s="26" t="s">
        <v>56</v>
      </c>
      <c r="C121" s="114" t="s">
        <v>75</v>
      </c>
      <c r="D121" s="95">
        <v>860</v>
      </c>
      <c r="E121" s="95" t="s">
        <v>129</v>
      </c>
      <c r="F121" s="13" t="s">
        <v>130</v>
      </c>
      <c r="G121" s="19" t="s">
        <v>12</v>
      </c>
      <c r="H121" s="155">
        <v>10</v>
      </c>
      <c r="I121" s="261">
        <v>7</v>
      </c>
      <c r="J121" s="155"/>
      <c r="K121" s="261"/>
      <c r="L121" s="155">
        <v>8</v>
      </c>
      <c r="M121" s="261">
        <v>10</v>
      </c>
      <c r="N121" s="155">
        <v>6</v>
      </c>
      <c r="O121" s="261">
        <v>16.5</v>
      </c>
      <c r="P121" s="262">
        <f t="shared" si="6"/>
        <v>33.5</v>
      </c>
      <c r="Q121" s="158">
        <v>9</v>
      </c>
    </row>
    <row r="122" spans="1:33" s="10" customFormat="1" ht="12.2" customHeight="1" x14ac:dyDescent="0.2">
      <c r="A122" s="5"/>
      <c r="B122" s="26" t="s">
        <v>95</v>
      </c>
      <c r="C122" s="114" t="s">
        <v>75</v>
      </c>
      <c r="D122" s="19">
        <v>932</v>
      </c>
      <c r="E122" s="184" t="s">
        <v>166</v>
      </c>
      <c r="F122" s="29" t="s">
        <v>167</v>
      </c>
      <c r="G122" s="95" t="s">
        <v>84</v>
      </c>
      <c r="H122" s="155">
        <v>11</v>
      </c>
      <c r="I122" s="260"/>
      <c r="J122" s="155">
        <v>8</v>
      </c>
      <c r="K122" s="261">
        <v>10</v>
      </c>
      <c r="L122" s="155">
        <v>9</v>
      </c>
      <c r="M122" s="261">
        <v>8</v>
      </c>
      <c r="N122" s="155">
        <v>8</v>
      </c>
      <c r="O122" s="261">
        <v>13.5</v>
      </c>
      <c r="P122" s="262">
        <f t="shared" si="6"/>
        <v>31.5</v>
      </c>
      <c r="Q122" s="158">
        <v>10</v>
      </c>
      <c r="S122" s="37"/>
      <c r="T122" s="37"/>
      <c r="U122" s="37"/>
      <c r="V122" s="49"/>
      <c r="W122" s="49"/>
      <c r="X122" s="11"/>
      <c r="Z122" s="91"/>
      <c r="AA122" s="5"/>
      <c r="AB122" s="5"/>
      <c r="AC122" s="5"/>
      <c r="AD122" s="5"/>
      <c r="AE122" s="5"/>
      <c r="AF122" s="5"/>
      <c r="AG122" s="5"/>
    </row>
    <row r="123" spans="1:33" x14ac:dyDescent="0.2">
      <c r="B123" s="26" t="s">
        <v>126</v>
      </c>
      <c r="C123" s="114" t="s">
        <v>75</v>
      </c>
      <c r="D123" s="13" t="s">
        <v>168</v>
      </c>
      <c r="E123" s="183" t="s">
        <v>69</v>
      </c>
      <c r="F123" s="29" t="s">
        <v>115</v>
      </c>
      <c r="G123" s="19" t="s">
        <v>12</v>
      </c>
      <c r="H123" s="155">
        <v>12</v>
      </c>
      <c r="I123" s="260"/>
      <c r="J123" s="155">
        <v>10</v>
      </c>
      <c r="K123" s="261">
        <v>8</v>
      </c>
      <c r="L123" s="155">
        <v>10</v>
      </c>
      <c r="M123" s="261">
        <v>7</v>
      </c>
      <c r="N123" s="155">
        <v>10</v>
      </c>
      <c r="O123" s="261">
        <v>10.5</v>
      </c>
      <c r="P123" s="262">
        <f t="shared" si="6"/>
        <v>25.5</v>
      </c>
      <c r="Q123" s="158">
        <v>11</v>
      </c>
      <c r="S123" s="37"/>
      <c r="T123" s="37"/>
      <c r="U123" s="37"/>
      <c r="V123" s="49"/>
      <c r="W123" s="49"/>
      <c r="X123" s="11"/>
      <c r="Y123" s="10"/>
      <c r="Z123" s="91"/>
    </row>
    <row r="124" spans="1:33" x14ac:dyDescent="0.2">
      <c r="A124" s="10"/>
      <c r="B124" s="26" t="s">
        <v>127</v>
      </c>
      <c r="C124" s="114" t="s">
        <v>75</v>
      </c>
      <c r="D124" s="19">
        <v>910</v>
      </c>
      <c r="E124" s="184" t="s">
        <v>67</v>
      </c>
      <c r="F124" s="29" t="s">
        <v>68</v>
      </c>
      <c r="G124" s="20" t="s">
        <v>17</v>
      </c>
      <c r="H124" s="155">
        <v>7</v>
      </c>
      <c r="I124" s="261">
        <v>13</v>
      </c>
      <c r="J124" s="155"/>
      <c r="K124" s="261"/>
      <c r="L124" s="155">
        <v>11</v>
      </c>
      <c r="M124" s="261">
        <v>6</v>
      </c>
      <c r="N124" s="155"/>
      <c r="O124" s="261"/>
      <c r="P124" s="262">
        <f t="shared" si="6"/>
        <v>19</v>
      </c>
      <c r="Q124" s="158">
        <v>12</v>
      </c>
      <c r="S124" s="43"/>
      <c r="T124" s="86"/>
      <c r="U124" s="43"/>
      <c r="V124" s="63"/>
      <c r="W124" s="43"/>
      <c r="X124" s="92"/>
      <c r="Y124" s="92"/>
      <c r="Z124" s="37"/>
      <c r="AA124" s="37"/>
      <c r="AB124" s="37"/>
      <c r="AC124" s="37"/>
      <c r="AD124" s="11"/>
      <c r="AE124" s="10"/>
      <c r="AF124" s="91"/>
      <c r="AG124" s="10"/>
    </row>
    <row r="125" spans="1:33" ht="11.85" customHeight="1" x14ac:dyDescent="0.2">
      <c r="B125" s="26" t="s">
        <v>173</v>
      </c>
      <c r="C125" s="114" t="s">
        <v>75</v>
      </c>
      <c r="D125" s="13" t="s">
        <v>169</v>
      </c>
      <c r="E125" s="13" t="s">
        <v>170</v>
      </c>
      <c r="F125" s="29" t="s">
        <v>171</v>
      </c>
      <c r="G125" s="19" t="s">
        <v>12</v>
      </c>
      <c r="H125" s="155">
        <v>13</v>
      </c>
      <c r="I125" s="261">
        <v>4</v>
      </c>
      <c r="J125" s="155"/>
      <c r="K125" s="261"/>
      <c r="L125" s="155"/>
      <c r="M125" s="261"/>
      <c r="N125" s="155"/>
      <c r="O125" s="261"/>
      <c r="P125" s="262">
        <f t="shared" si="6"/>
        <v>4</v>
      </c>
      <c r="Q125" s="158">
        <v>13</v>
      </c>
    </row>
    <row r="126" spans="1:33" ht="11.85" customHeight="1" x14ac:dyDescent="0.2">
      <c r="B126" s="26" t="s">
        <v>128</v>
      </c>
      <c r="C126" s="114" t="s">
        <v>75</v>
      </c>
      <c r="D126" s="19">
        <v>555</v>
      </c>
      <c r="E126" s="19" t="s">
        <v>66</v>
      </c>
      <c r="F126" s="29" t="s">
        <v>172</v>
      </c>
      <c r="G126" s="20" t="s">
        <v>17</v>
      </c>
      <c r="H126" s="155">
        <v>14</v>
      </c>
      <c r="I126" s="261">
        <v>3</v>
      </c>
      <c r="J126" s="155"/>
      <c r="K126" s="261"/>
      <c r="L126" s="155"/>
      <c r="M126" s="261"/>
      <c r="N126" s="155"/>
      <c r="O126" s="261"/>
      <c r="P126" s="262">
        <f t="shared" si="6"/>
        <v>3</v>
      </c>
      <c r="Q126" s="158">
        <v>14</v>
      </c>
    </row>
    <row r="127" spans="1:33" ht="11.85" customHeight="1" x14ac:dyDescent="0.2">
      <c r="B127" s="26" t="s">
        <v>174</v>
      </c>
      <c r="C127" s="19" t="s">
        <v>80</v>
      </c>
      <c r="D127" s="19">
        <v>348</v>
      </c>
      <c r="E127" s="19" t="s">
        <v>117</v>
      </c>
      <c r="F127" s="29" t="s">
        <v>118</v>
      </c>
      <c r="G127" s="20" t="s">
        <v>17</v>
      </c>
      <c r="H127" s="155">
        <v>15</v>
      </c>
      <c r="I127" s="261">
        <v>2</v>
      </c>
      <c r="J127" s="155"/>
      <c r="K127" s="261"/>
      <c r="L127" s="155"/>
      <c r="M127" s="261"/>
      <c r="N127" s="155"/>
      <c r="O127" s="261"/>
      <c r="P127" s="262">
        <f t="shared" si="6"/>
        <v>2</v>
      </c>
      <c r="Q127" s="158">
        <v>15</v>
      </c>
    </row>
    <row r="128" spans="1:33" ht="11.85" customHeight="1" x14ac:dyDescent="0.2">
      <c r="B128" s="22"/>
      <c r="C128" s="22"/>
      <c r="D128" s="22"/>
    </row>
    <row r="129" spans="5:22" ht="14.25" customHeight="1" x14ac:dyDescent="0.2">
      <c r="E129" s="22" t="s">
        <v>85</v>
      </c>
      <c r="K129" s="324" t="s">
        <v>86</v>
      </c>
      <c r="L129" s="324"/>
      <c r="M129" s="324"/>
      <c r="N129" s="324"/>
      <c r="O129" s="324"/>
    </row>
    <row r="130" spans="5:22" ht="11.85" customHeight="1" x14ac:dyDescent="0.2"/>
    <row r="131" spans="5:22" ht="11.85" customHeight="1" x14ac:dyDescent="0.2">
      <c r="E131" s="22" t="s">
        <v>267</v>
      </c>
      <c r="K131" s="22" t="s">
        <v>268</v>
      </c>
      <c r="L131" s="22"/>
      <c r="M131" s="22"/>
      <c r="N131" s="22"/>
    </row>
    <row r="132" spans="5:22" ht="9" customHeight="1" x14ac:dyDescent="0.2"/>
    <row r="133" spans="5:22" ht="11.25" hidden="1" customHeight="1" x14ac:dyDescent="0.2"/>
    <row r="134" spans="5:22" ht="11.85" customHeight="1" x14ac:dyDescent="0.2">
      <c r="T134" s="11"/>
      <c r="U134" s="11"/>
      <c r="V134" s="11"/>
    </row>
    <row r="135" spans="5:22" ht="11.85" customHeight="1" x14ac:dyDescent="0.2">
      <c r="T135" s="11"/>
      <c r="U135" s="11"/>
      <c r="V135" s="11"/>
    </row>
    <row r="136" spans="5:22" ht="11.85" customHeight="1" x14ac:dyDescent="0.2">
      <c r="T136" s="11"/>
      <c r="U136" s="11"/>
      <c r="V136" s="11"/>
    </row>
    <row r="137" spans="5:22" ht="11.85" customHeight="1" x14ac:dyDescent="0.2"/>
  </sheetData>
  <sortState xmlns:xlrd2="http://schemas.microsoft.com/office/spreadsheetml/2017/richdata2" ref="A113:AG127">
    <sortCondition descending="1" ref="P113:P127"/>
  </sortState>
  <mergeCells count="116">
    <mergeCell ref="N111:O111"/>
    <mergeCell ref="K129:O129"/>
    <mergeCell ref="J111:K111"/>
    <mergeCell ref="P111:P112"/>
    <mergeCell ref="Q111:Q112"/>
    <mergeCell ref="B111:B112"/>
    <mergeCell ref="C111:C112"/>
    <mergeCell ref="D111:D112"/>
    <mergeCell ref="E111:E112"/>
    <mergeCell ref="F111:F112"/>
    <mergeCell ref="G111:G112"/>
    <mergeCell ref="H89:I89"/>
    <mergeCell ref="F79:F80"/>
    <mergeCell ref="B78:E78"/>
    <mergeCell ref="J89:K89"/>
    <mergeCell ref="B79:B80"/>
    <mergeCell ref="G101:G102"/>
    <mergeCell ref="H111:I111"/>
    <mergeCell ref="L111:M111"/>
    <mergeCell ref="L89:M89"/>
    <mergeCell ref="N31:O31"/>
    <mergeCell ref="H31:I31"/>
    <mergeCell ref="J31:K31"/>
    <mergeCell ref="L31:M31"/>
    <mergeCell ref="P31:P32"/>
    <mergeCell ref="Q89:Q90"/>
    <mergeCell ref="B89:B90"/>
    <mergeCell ref="C89:C90"/>
    <mergeCell ref="D89:D90"/>
    <mergeCell ref="E89:E90"/>
    <mergeCell ref="F89:F90"/>
    <mergeCell ref="G89:G90"/>
    <mergeCell ref="N67:O67"/>
    <mergeCell ref="P67:P68"/>
    <mergeCell ref="Q67:Q68"/>
    <mergeCell ref="L79:M79"/>
    <mergeCell ref="N79:O79"/>
    <mergeCell ref="P79:P80"/>
    <mergeCell ref="Q79:Q80"/>
    <mergeCell ref="H67:I67"/>
    <mergeCell ref="J67:K67"/>
    <mergeCell ref="L67:M67"/>
    <mergeCell ref="H79:I79"/>
    <mergeCell ref="J79:K79"/>
    <mergeCell ref="N89:O89"/>
    <mergeCell ref="P89:P90"/>
    <mergeCell ref="C5:C6"/>
    <mergeCell ref="B5:B6"/>
    <mergeCell ref="L5:M5"/>
    <mergeCell ref="G5:G6"/>
    <mergeCell ref="H5:I5"/>
    <mergeCell ref="J5:K5"/>
    <mergeCell ref="G30:M30"/>
    <mergeCell ref="B31:B32"/>
    <mergeCell ref="C31:C32"/>
    <mergeCell ref="D31:D32"/>
    <mergeCell ref="E31:E32"/>
    <mergeCell ref="F31:F32"/>
    <mergeCell ref="G31:G32"/>
    <mergeCell ref="F67:F68"/>
    <mergeCell ref="G67:G68"/>
    <mergeCell ref="N45:O45"/>
    <mergeCell ref="P45:P46"/>
    <mergeCell ref="G45:G46"/>
    <mergeCell ref="F45:F46"/>
    <mergeCell ref="C45:C46"/>
    <mergeCell ref="B45:B46"/>
    <mergeCell ref="B66:E66"/>
    <mergeCell ref="W101:Z101"/>
    <mergeCell ref="H101:I101"/>
    <mergeCell ref="J101:K101"/>
    <mergeCell ref="L101:M101"/>
    <mergeCell ref="N101:O101"/>
    <mergeCell ref="P101:P102"/>
    <mergeCell ref="Q101:Q102"/>
    <mergeCell ref="F17:F18"/>
    <mergeCell ref="B16:E16"/>
    <mergeCell ref="L45:M45"/>
    <mergeCell ref="E45:E46"/>
    <mergeCell ref="D45:D46"/>
    <mergeCell ref="H45:I45"/>
    <mergeCell ref="J45:K45"/>
    <mergeCell ref="G17:G18"/>
    <mergeCell ref="B101:B102"/>
    <mergeCell ref="C101:C102"/>
    <mergeCell ref="D101:D102"/>
    <mergeCell ref="E101:E102"/>
    <mergeCell ref="F101:F102"/>
    <mergeCell ref="G79:G80"/>
    <mergeCell ref="C79:C80"/>
    <mergeCell ref="D79:D80"/>
    <mergeCell ref="E79:E80"/>
    <mergeCell ref="D2:R2"/>
    <mergeCell ref="E17:E18"/>
    <mergeCell ref="B67:B68"/>
    <mergeCell ref="C67:C68"/>
    <mergeCell ref="D67:D68"/>
    <mergeCell ref="E67:E68"/>
    <mergeCell ref="A1:R1"/>
    <mergeCell ref="N5:O5"/>
    <mergeCell ref="P5:P6"/>
    <mergeCell ref="Q5:Q6"/>
    <mergeCell ref="H17:I17"/>
    <mergeCell ref="J17:K17"/>
    <mergeCell ref="L17:M17"/>
    <mergeCell ref="N17:O17"/>
    <mergeCell ref="P17:P18"/>
    <mergeCell ref="Q17:Q18"/>
    <mergeCell ref="B17:B18"/>
    <mergeCell ref="C17:C18"/>
    <mergeCell ref="D17:D18"/>
    <mergeCell ref="F5:F6"/>
    <mergeCell ref="E5:E6"/>
    <mergeCell ref="D5:D6"/>
    <mergeCell ref="Q31:Q32"/>
    <mergeCell ref="Q45:Q46"/>
  </mergeCells>
  <phoneticPr fontId="16" type="noConversion"/>
  <pageMargins left="0.36363636363636365" right="0.93181818181818177" top="0.75" bottom="0.75" header="0.3" footer="0.3"/>
  <pageSetup paperSize="9" orientation="landscape" r:id="rId1"/>
  <headerFooter>
    <oddHeader xml:space="preserve">&amp;C&amp;6         
</oddHeader>
    <oddFooter xml:space="preserve">&amp;L&amp;P&amp;R&amp;6 2023 ATVIRASIS LIETUVOS MAŽŲJŲ DVIRAČIŲ KROSO (BMX) SPORTININKŲ IKI 16 METŲ ČEMPIONATAS I - IV ETAPO PROTOKOLAS - SUVESTINĖ                 
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F7A0F-0EEC-4374-B64A-652C09B31BFC}">
  <dimension ref="A1:T23"/>
  <sheetViews>
    <sheetView workbookViewId="0">
      <selection activeCell="F15" sqref="F15"/>
    </sheetView>
  </sheetViews>
  <sheetFormatPr defaultColWidth="9.140625" defaultRowHeight="12.75" x14ac:dyDescent="0.2"/>
  <cols>
    <col min="1" max="1" width="3.42578125" style="58" customWidth="1"/>
    <col min="2" max="2" width="4.5703125" style="56" customWidth="1"/>
    <col min="3" max="3" width="7.28515625" style="57" customWidth="1"/>
    <col min="4" max="4" width="19" style="56" customWidth="1"/>
    <col min="5" max="5" width="9.85546875" style="56" bestFit="1" customWidth="1"/>
    <col min="6" max="6" width="14" style="5" customWidth="1"/>
    <col min="7" max="7" width="5.28515625" style="39" customWidth="1"/>
    <col min="8" max="8" width="5.42578125" style="109" customWidth="1"/>
    <col min="9" max="9" width="4" style="109" bestFit="1" customWidth="1"/>
    <col min="10" max="10" width="4.28515625" style="39" bestFit="1" customWidth="1"/>
    <col min="11" max="11" width="4.140625" style="39" customWidth="1"/>
    <col min="12" max="12" width="5.42578125" style="10" customWidth="1"/>
    <col min="13" max="13" width="4.85546875" style="10" customWidth="1"/>
    <col min="14" max="14" width="5.140625" style="10" customWidth="1"/>
    <col min="15" max="15" width="12.5703125" style="5" bestFit="1" customWidth="1"/>
    <col min="16" max="16" width="9.7109375" style="5" customWidth="1"/>
    <col min="17" max="17" width="9.140625" style="5"/>
    <col min="18" max="18" width="20.140625" style="5" customWidth="1"/>
    <col min="19" max="19" width="2.42578125" style="5" customWidth="1"/>
    <col min="20" max="20" width="3.85546875" style="5" customWidth="1"/>
    <col min="21" max="21" width="6.42578125" style="5" customWidth="1"/>
    <col min="22" max="22" width="9.140625" style="5"/>
    <col min="23" max="23" width="1.5703125" style="5" customWidth="1"/>
    <col min="24" max="25" width="0" style="5" hidden="1" customWidth="1"/>
    <col min="26" max="253" width="9.140625" style="5"/>
    <col min="254" max="254" width="3.42578125" style="5" customWidth="1"/>
    <col min="255" max="255" width="4.5703125" style="5" customWidth="1"/>
    <col min="256" max="256" width="7.28515625" style="5" customWidth="1"/>
    <col min="257" max="257" width="19" style="5" customWidth="1"/>
    <col min="258" max="258" width="9.85546875" style="5" bestFit="1" customWidth="1"/>
    <col min="259" max="259" width="14" style="5" customWidth="1"/>
    <col min="260" max="262" width="2.5703125" style="5" customWidth="1"/>
    <col min="263" max="266" width="3.42578125" style="5" customWidth="1"/>
    <col min="267" max="267" width="5" style="5" customWidth="1"/>
    <col min="268" max="268" width="5.140625" style="5" customWidth="1"/>
    <col min="269" max="269" width="3.7109375" style="5" customWidth="1"/>
    <col min="270" max="270" width="9" style="5" customWidth="1"/>
    <col min="271" max="271" width="8.7109375" style="5" customWidth="1"/>
    <col min="272" max="272" width="9.7109375" style="5" customWidth="1"/>
    <col min="273" max="273" width="9.140625" style="5"/>
    <col min="274" max="274" width="20.140625" style="5" customWidth="1"/>
    <col min="275" max="275" width="2.42578125" style="5" customWidth="1"/>
    <col min="276" max="276" width="3.85546875" style="5" customWidth="1"/>
    <col min="277" max="277" width="6.42578125" style="5" customWidth="1"/>
    <col min="278" max="278" width="9.140625" style="5"/>
    <col min="279" max="279" width="1.5703125" style="5" customWidth="1"/>
    <col min="280" max="281" width="0" style="5" hidden="1" customWidth="1"/>
    <col min="282" max="509" width="9.140625" style="5"/>
    <col min="510" max="510" width="3.42578125" style="5" customWidth="1"/>
    <col min="511" max="511" width="4.5703125" style="5" customWidth="1"/>
    <col min="512" max="512" width="7.28515625" style="5" customWidth="1"/>
    <col min="513" max="513" width="19" style="5" customWidth="1"/>
    <col min="514" max="514" width="9.85546875" style="5" bestFit="1" customWidth="1"/>
    <col min="515" max="515" width="14" style="5" customWidth="1"/>
    <col min="516" max="518" width="2.5703125" style="5" customWidth="1"/>
    <col min="519" max="522" width="3.42578125" style="5" customWidth="1"/>
    <col min="523" max="523" width="5" style="5" customWidth="1"/>
    <col min="524" max="524" width="5.140625" style="5" customWidth="1"/>
    <col min="525" max="525" width="3.7109375" style="5" customWidth="1"/>
    <col min="526" max="526" width="9" style="5" customWidth="1"/>
    <col min="527" max="527" width="8.7109375" style="5" customWidth="1"/>
    <col min="528" max="528" width="9.7109375" style="5" customWidth="1"/>
    <col min="529" max="529" width="9.140625" style="5"/>
    <col min="530" max="530" width="20.140625" style="5" customWidth="1"/>
    <col min="531" max="531" width="2.42578125" style="5" customWidth="1"/>
    <col min="532" max="532" width="3.85546875" style="5" customWidth="1"/>
    <col min="533" max="533" width="6.42578125" style="5" customWidth="1"/>
    <col min="534" max="534" width="9.140625" style="5"/>
    <col min="535" max="535" width="1.5703125" style="5" customWidth="1"/>
    <col min="536" max="537" width="0" style="5" hidden="1" customWidth="1"/>
    <col min="538" max="765" width="9.140625" style="5"/>
    <col min="766" max="766" width="3.42578125" style="5" customWidth="1"/>
    <col min="767" max="767" width="4.5703125" style="5" customWidth="1"/>
    <col min="768" max="768" width="7.28515625" style="5" customWidth="1"/>
    <col min="769" max="769" width="19" style="5" customWidth="1"/>
    <col min="770" max="770" width="9.85546875" style="5" bestFit="1" customWidth="1"/>
    <col min="771" max="771" width="14" style="5" customWidth="1"/>
    <col min="772" max="774" width="2.5703125" style="5" customWidth="1"/>
    <col min="775" max="778" width="3.42578125" style="5" customWidth="1"/>
    <col min="779" max="779" width="5" style="5" customWidth="1"/>
    <col min="780" max="780" width="5.140625" style="5" customWidth="1"/>
    <col min="781" max="781" width="3.7109375" style="5" customWidth="1"/>
    <col min="782" max="782" width="9" style="5" customWidth="1"/>
    <col min="783" max="783" width="8.7109375" style="5" customWidth="1"/>
    <col min="784" max="784" width="9.7109375" style="5" customWidth="1"/>
    <col min="785" max="785" width="9.140625" style="5"/>
    <col min="786" max="786" width="20.140625" style="5" customWidth="1"/>
    <col min="787" max="787" width="2.42578125" style="5" customWidth="1"/>
    <col min="788" max="788" width="3.85546875" style="5" customWidth="1"/>
    <col min="789" max="789" width="6.42578125" style="5" customWidth="1"/>
    <col min="790" max="790" width="9.140625" style="5"/>
    <col min="791" max="791" width="1.5703125" style="5" customWidth="1"/>
    <col min="792" max="793" width="0" style="5" hidden="1" customWidth="1"/>
    <col min="794" max="1021" width="9.140625" style="5"/>
    <col min="1022" max="1022" width="3.42578125" style="5" customWidth="1"/>
    <col min="1023" max="1023" width="4.5703125" style="5" customWidth="1"/>
    <col min="1024" max="1024" width="7.28515625" style="5" customWidth="1"/>
    <col min="1025" max="1025" width="19" style="5" customWidth="1"/>
    <col min="1026" max="1026" width="9.85546875" style="5" bestFit="1" customWidth="1"/>
    <col min="1027" max="1027" width="14" style="5" customWidth="1"/>
    <col min="1028" max="1030" width="2.5703125" style="5" customWidth="1"/>
    <col min="1031" max="1034" width="3.42578125" style="5" customWidth="1"/>
    <col min="1035" max="1035" width="5" style="5" customWidth="1"/>
    <col min="1036" max="1036" width="5.140625" style="5" customWidth="1"/>
    <col min="1037" max="1037" width="3.7109375" style="5" customWidth="1"/>
    <col min="1038" max="1038" width="9" style="5" customWidth="1"/>
    <col min="1039" max="1039" width="8.7109375" style="5" customWidth="1"/>
    <col min="1040" max="1040" width="9.7109375" style="5" customWidth="1"/>
    <col min="1041" max="1041" width="9.140625" style="5"/>
    <col min="1042" max="1042" width="20.140625" style="5" customWidth="1"/>
    <col min="1043" max="1043" width="2.42578125" style="5" customWidth="1"/>
    <col min="1044" max="1044" width="3.85546875" style="5" customWidth="1"/>
    <col min="1045" max="1045" width="6.42578125" style="5" customWidth="1"/>
    <col min="1046" max="1046" width="9.140625" style="5"/>
    <col min="1047" max="1047" width="1.5703125" style="5" customWidth="1"/>
    <col min="1048" max="1049" width="0" style="5" hidden="1" customWidth="1"/>
    <col min="1050" max="1277" width="9.140625" style="5"/>
    <col min="1278" max="1278" width="3.42578125" style="5" customWidth="1"/>
    <col min="1279" max="1279" width="4.5703125" style="5" customWidth="1"/>
    <col min="1280" max="1280" width="7.28515625" style="5" customWidth="1"/>
    <col min="1281" max="1281" width="19" style="5" customWidth="1"/>
    <col min="1282" max="1282" width="9.85546875" style="5" bestFit="1" customWidth="1"/>
    <col min="1283" max="1283" width="14" style="5" customWidth="1"/>
    <col min="1284" max="1286" width="2.5703125" style="5" customWidth="1"/>
    <col min="1287" max="1290" width="3.42578125" style="5" customWidth="1"/>
    <col min="1291" max="1291" width="5" style="5" customWidth="1"/>
    <col min="1292" max="1292" width="5.140625" style="5" customWidth="1"/>
    <col min="1293" max="1293" width="3.7109375" style="5" customWidth="1"/>
    <col min="1294" max="1294" width="9" style="5" customWidth="1"/>
    <col min="1295" max="1295" width="8.7109375" style="5" customWidth="1"/>
    <col min="1296" max="1296" width="9.7109375" style="5" customWidth="1"/>
    <col min="1297" max="1297" width="9.140625" style="5"/>
    <col min="1298" max="1298" width="20.140625" style="5" customWidth="1"/>
    <col min="1299" max="1299" width="2.42578125" style="5" customWidth="1"/>
    <col min="1300" max="1300" width="3.85546875" style="5" customWidth="1"/>
    <col min="1301" max="1301" width="6.42578125" style="5" customWidth="1"/>
    <col min="1302" max="1302" width="9.140625" style="5"/>
    <col min="1303" max="1303" width="1.5703125" style="5" customWidth="1"/>
    <col min="1304" max="1305" width="0" style="5" hidden="1" customWidth="1"/>
    <col min="1306" max="1533" width="9.140625" style="5"/>
    <col min="1534" max="1534" width="3.42578125" style="5" customWidth="1"/>
    <col min="1535" max="1535" width="4.5703125" style="5" customWidth="1"/>
    <col min="1536" max="1536" width="7.28515625" style="5" customWidth="1"/>
    <col min="1537" max="1537" width="19" style="5" customWidth="1"/>
    <col min="1538" max="1538" width="9.85546875" style="5" bestFit="1" customWidth="1"/>
    <col min="1539" max="1539" width="14" style="5" customWidth="1"/>
    <col min="1540" max="1542" width="2.5703125" style="5" customWidth="1"/>
    <col min="1543" max="1546" width="3.42578125" style="5" customWidth="1"/>
    <col min="1547" max="1547" width="5" style="5" customWidth="1"/>
    <col min="1548" max="1548" width="5.140625" style="5" customWidth="1"/>
    <col min="1549" max="1549" width="3.7109375" style="5" customWidth="1"/>
    <col min="1550" max="1550" width="9" style="5" customWidth="1"/>
    <col min="1551" max="1551" width="8.7109375" style="5" customWidth="1"/>
    <col min="1552" max="1552" width="9.7109375" style="5" customWidth="1"/>
    <col min="1553" max="1553" width="9.140625" style="5"/>
    <col min="1554" max="1554" width="20.140625" style="5" customWidth="1"/>
    <col min="1555" max="1555" width="2.42578125" style="5" customWidth="1"/>
    <col min="1556" max="1556" width="3.85546875" style="5" customWidth="1"/>
    <col min="1557" max="1557" width="6.42578125" style="5" customWidth="1"/>
    <col min="1558" max="1558" width="9.140625" style="5"/>
    <col min="1559" max="1559" width="1.5703125" style="5" customWidth="1"/>
    <col min="1560" max="1561" width="0" style="5" hidden="1" customWidth="1"/>
    <col min="1562" max="1789" width="9.140625" style="5"/>
    <col min="1790" max="1790" width="3.42578125" style="5" customWidth="1"/>
    <col min="1791" max="1791" width="4.5703125" style="5" customWidth="1"/>
    <col min="1792" max="1792" width="7.28515625" style="5" customWidth="1"/>
    <col min="1793" max="1793" width="19" style="5" customWidth="1"/>
    <col min="1794" max="1794" width="9.85546875" style="5" bestFit="1" customWidth="1"/>
    <col min="1795" max="1795" width="14" style="5" customWidth="1"/>
    <col min="1796" max="1798" width="2.5703125" style="5" customWidth="1"/>
    <col min="1799" max="1802" width="3.42578125" style="5" customWidth="1"/>
    <col min="1803" max="1803" width="5" style="5" customWidth="1"/>
    <col min="1804" max="1804" width="5.140625" style="5" customWidth="1"/>
    <col min="1805" max="1805" width="3.7109375" style="5" customWidth="1"/>
    <col min="1806" max="1806" width="9" style="5" customWidth="1"/>
    <col min="1807" max="1807" width="8.7109375" style="5" customWidth="1"/>
    <col min="1808" max="1808" width="9.7109375" style="5" customWidth="1"/>
    <col min="1809" max="1809" width="9.140625" style="5"/>
    <col min="1810" max="1810" width="20.140625" style="5" customWidth="1"/>
    <col min="1811" max="1811" width="2.42578125" style="5" customWidth="1"/>
    <col min="1812" max="1812" width="3.85546875" style="5" customWidth="1"/>
    <col min="1813" max="1813" width="6.42578125" style="5" customWidth="1"/>
    <col min="1814" max="1814" width="9.140625" style="5"/>
    <col min="1815" max="1815" width="1.5703125" style="5" customWidth="1"/>
    <col min="1816" max="1817" width="0" style="5" hidden="1" customWidth="1"/>
    <col min="1818" max="2045" width="9.140625" style="5"/>
    <col min="2046" max="2046" width="3.42578125" style="5" customWidth="1"/>
    <col min="2047" max="2047" width="4.5703125" style="5" customWidth="1"/>
    <col min="2048" max="2048" width="7.28515625" style="5" customWidth="1"/>
    <col min="2049" max="2049" width="19" style="5" customWidth="1"/>
    <col min="2050" max="2050" width="9.85546875" style="5" bestFit="1" customWidth="1"/>
    <col min="2051" max="2051" width="14" style="5" customWidth="1"/>
    <col min="2052" max="2054" width="2.5703125" style="5" customWidth="1"/>
    <col min="2055" max="2058" width="3.42578125" style="5" customWidth="1"/>
    <col min="2059" max="2059" width="5" style="5" customWidth="1"/>
    <col min="2060" max="2060" width="5.140625" style="5" customWidth="1"/>
    <col min="2061" max="2061" width="3.7109375" style="5" customWidth="1"/>
    <col min="2062" max="2062" width="9" style="5" customWidth="1"/>
    <col min="2063" max="2063" width="8.7109375" style="5" customWidth="1"/>
    <col min="2064" max="2064" width="9.7109375" style="5" customWidth="1"/>
    <col min="2065" max="2065" width="9.140625" style="5"/>
    <col min="2066" max="2066" width="20.140625" style="5" customWidth="1"/>
    <col min="2067" max="2067" width="2.42578125" style="5" customWidth="1"/>
    <col min="2068" max="2068" width="3.85546875" style="5" customWidth="1"/>
    <col min="2069" max="2069" width="6.42578125" style="5" customWidth="1"/>
    <col min="2070" max="2070" width="9.140625" style="5"/>
    <col min="2071" max="2071" width="1.5703125" style="5" customWidth="1"/>
    <col min="2072" max="2073" width="0" style="5" hidden="1" customWidth="1"/>
    <col min="2074" max="2301" width="9.140625" style="5"/>
    <col min="2302" max="2302" width="3.42578125" style="5" customWidth="1"/>
    <col min="2303" max="2303" width="4.5703125" style="5" customWidth="1"/>
    <col min="2304" max="2304" width="7.28515625" style="5" customWidth="1"/>
    <col min="2305" max="2305" width="19" style="5" customWidth="1"/>
    <col min="2306" max="2306" width="9.85546875" style="5" bestFit="1" customWidth="1"/>
    <col min="2307" max="2307" width="14" style="5" customWidth="1"/>
    <col min="2308" max="2310" width="2.5703125" style="5" customWidth="1"/>
    <col min="2311" max="2314" width="3.42578125" style="5" customWidth="1"/>
    <col min="2315" max="2315" width="5" style="5" customWidth="1"/>
    <col min="2316" max="2316" width="5.140625" style="5" customWidth="1"/>
    <col min="2317" max="2317" width="3.7109375" style="5" customWidth="1"/>
    <col min="2318" max="2318" width="9" style="5" customWidth="1"/>
    <col min="2319" max="2319" width="8.7109375" style="5" customWidth="1"/>
    <col min="2320" max="2320" width="9.7109375" style="5" customWidth="1"/>
    <col min="2321" max="2321" width="9.140625" style="5"/>
    <col min="2322" max="2322" width="20.140625" style="5" customWidth="1"/>
    <col min="2323" max="2323" width="2.42578125" style="5" customWidth="1"/>
    <col min="2324" max="2324" width="3.85546875" style="5" customWidth="1"/>
    <col min="2325" max="2325" width="6.42578125" style="5" customWidth="1"/>
    <col min="2326" max="2326" width="9.140625" style="5"/>
    <col min="2327" max="2327" width="1.5703125" style="5" customWidth="1"/>
    <col min="2328" max="2329" width="0" style="5" hidden="1" customWidth="1"/>
    <col min="2330" max="2557" width="9.140625" style="5"/>
    <col min="2558" max="2558" width="3.42578125" style="5" customWidth="1"/>
    <col min="2559" max="2559" width="4.5703125" style="5" customWidth="1"/>
    <col min="2560" max="2560" width="7.28515625" style="5" customWidth="1"/>
    <col min="2561" max="2561" width="19" style="5" customWidth="1"/>
    <col min="2562" max="2562" width="9.85546875" style="5" bestFit="1" customWidth="1"/>
    <col min="2563" max="2563" width="14" style="5" customWidth="1"/>
    <col min="2564" max="2566" width="2.5703125" style="5" customWidth="1"/>
    <col min="2567" max="2570" width="3.42578125" style="5" customWidth="1"/>
    <col min="2571" max="2571" width="5" style="5" customWidth="1"/>
    <col min="2572" max="2572" width="5.140625" style="5" customWidth="1"/>
    <col min="2573" max="2573" width="3.7109375" style="5" customWidth="1"/>
    <col min="2574" max="2574" width="9" style="5" customWidth="1"/>
    <col min="2575" max="2575" width="8.7109375" style="5" customWidth="1"/>
    <col min="2576" max="2576" width="9.7109375" style="5" customWidth="1"/>
    <col min="2577" max="2577" width="9.140625" style="5"/>
    <col min="2578" max="2578" width="20.140625" style="5" customWidth="1"/>
    <col min="2579" max="2579" width="2.42578125" style="5" customWidth="1"/>
    <col min="2580" max="2580" width="3.85546875" style="5" customWidth="1"/>
    <col min="2581" max="2581" width="6.42578125" style="5" customWidth="1"/>
    <col min="2582" max="2582" width="9.140625" style="5"/>
    <col min="2583" max="2583" width="1.5703125" style="5" customWidth="1"/>
    <col min="2584" max="2585" width="0" style="5" hidden="1" customWidth="1"/>
    <col min="2586" max="2813" width="9.140625" style="5"/>
    <col min="2814" max="2814" width="3.42578125" style="5" customWidth="1"/>
    <col min="2815" max="2815" width="4.5703125" style="5" customWidth="1"/>
    <col min="2816" max="2816" width="7.28515625" style="5" customWidth="1"/>
    <col min="2817" max="2817" width="19" style="5" customWidth="1"/>
    <col min="2818" max="2818" width="9.85546875" style="5" bestFit="1" customWidth="1"/>
    <col min="2819" max="2819" width="14" style="5" customWidth="1"/>
    <col min="2820" max="2822" width="2.5703125" style="5" customWidth="1"/>
    <col min="2823" max="2826" width="3.42578125" style="5" customWidth="1"/>
    <col min="2827" max="2827" width="5" style="5" customWidth="1"/>
    <col min="2828" max="2828" width="5.140625" style="5" customWidth="1"/>
    <col min="2829" max="2829" width="3.7109375" style="5" customWidth="1"/>
    <col min="2830" max="2830" width="9" style="5" customWidth="1"/>
    <col min="2831" max="2831" width="8.7109375" style="5" customWidth="1"/>
    <col min="2832" max="2832" width="9.7109375" style="5" customWidth="1"/>
    <col min="2833" max="2833" width="9.140625" style="5"/>
    <col min="2834" max="2834" width="20.140625" style="5" customWidth="1"/>
    <col min="2835" max="2835" width="2.42578125" style="5" customWidth="1"/>
    <col min="2836" max="2836" width="3.85546875" style="5" customWidth="1"/>
    <col min="2837" max="2837" width="6.42578125" style="5" customWidth="1"/>
    <col min="2838" max="2838" width="9.140625" style="5"/>
    <col min="2839" max="2839" width="1.5703125" style="5" customWidth="1"/>
    <col min="2840" max="2841" width="0" style="5" hidden="1" customWidth="1"/>
    <col min="2842" max="3069" width="9.140625" style="5"/>
    <col min="3070" max="3070" width="3.42578125" style="5" customWidth="1"/>
    <col min="3071" max="3071" width="4.5703125" style="5" customWidth="1"/>
    <col min="3072" max="3072" width="7.28515625" style="5" customWidth="1"/>
    <col min="3073" max="3073" width="19" style="5" customWidth="1"/>
    <col min="3074" max="3074" width="9.85546875" style="5" bestFit="1" customWidth="1"/>
    <col min="3075" max="3075" width="14" style="5" customWidth="1"/>
    <col min="3076" max="3078" width="2.5703125" style="5" customWidth="1"/>
    <col min="3079" max="3082" width="3.42578125" style="5" customWidth="1"/>
    <col min="3083" max="3083" width="5" style="5" customWidth="1"/>
    <col min="3084" max="3084" width="5.140625" style="5" customWidth="1"/>
    <col min="3085" max="3085" width="3.7109375" style="5" customWidth="1"/>
    <col min="3086" max="3086" width="9" style="5" customWidth="1"/>
    <col min="3087" max="3087" width="8.7109375" style="5" customWidth="1"/>
    <col min="3088" max="3088" width="9.7109375" style="5" customWidth="1"/>
    <col min="3089" max="3089" width="9.140625" style="5"/>
    <col min="3090" max="3090" width="20.140625" style="5" customWidth="1"/>
    <col min="3091" max="3091" width="2.42578125" style="5" customWidth="1"/>
    <col min="3092" max="3092" width="3.85546875" style="5" customWidth="1"/>
    <col min="3093" max="3093" width="6.42578125" style="5" customWidth="1"/>
    <col min="3094" max="3094" width="9.140625" style="5"/>
    <col min="3095" max="3095" width="1.5703125" style="5" customWidth="1"/>
    <col min="3096" max="3097" width="0" style="5" hidden="1" customWidth="1"/>
    <col min="3098" max="3325" width="9.140625" style="5"/>
    <col min="3326" max="3326" width="3.42578125" style="5" customWidth="1"/>
    <col min="3327" max="3327" width="4.5703125" style="5" customWidth="1"/>
    <col min="3328" max="3328" width="7.28515625" style="5" customWidth="1"/>
    <col min="3329" max="3329" width="19" style="5" customWidth="1"/>
    <col min="3330" max="3330" width="9.85546875" style="5" bestFit="1" customWidth="1"/>
    <col min="3331" max="3331" width="14" style="5" customWidth="1"/>
    <col min="3332" max="3334" width="2.5703125" style="5" customWidth="1"/>
    <col min="3335" max="3338" width="3.42578125" style="5" customWidth="1"/>
    <col min="3339" max="3339" width="5" style="5" customWidth="1"/>
    <col min="3340" max="3340" width="5.140625" style="5" customWidth="1"/>
    <col min="3341" max="3341" width="3.7109375" style="5" customWidth="1"/>
    <col min="3342" max="3342" width="9" style="5" customWidth="1"/>
    <col min="3343" max="3343" width="8.7109375" style="5" customWidth="1"/>
    <col min="3344" max="3344" width="9.7109375" style="5" customWidth="1"/>
    <col min="3345" max="3345" width="9.140625" style="5"/>
    <col min="3346" max="3346" width="20.140625" style="5" customWidth="1"/>
    <col min="3347" max="3347" width="2.42578125" style="5" customWidth="1"/>
    <col min="3348" max="3348" width="3.85546875" style="5" customWidth="1"/>
    <col min="3349" max="3349" width="6.42578125" style="5" customWidth="1"/>
    <col min="3350" max="3350" width="9.140625" style="5"/>
    <col min="3351" max="3351" width="1.5703125" style="5" customWidth="1"/>
    <col min="3352" max="3353" width="0" style="5" hidden="1" customWidth="1"/>
    <col min="3354" max="3581" width="9.140625" style="5"/>
    <col min="3582" max="3582" width="3.42578125" style="5" customWidth="1"/>
    <col min="3583" max="3583" width="4.5703125" style="5" customWidth="1"/>
    <col min="3584" max="3584" width="7.28515625" style="5" customWidth="1"/>
    <col min="3585" max="3585" width="19" style="5" customWidth="1"/>
    <col min="3586" max="3586" width="9.85546875" style="5" bestFit="1" customWidth="1"/>
    <col min="3587" max="3587" width="14" style="5" customWidth="1"/>
    <col min="3588" max="3590" width="2.5703125" style="5" customWidth="1"/>
    <col min="3591" max="3594" width="3.42578125" style="5" customWidth="1"/>
    <col min="3595" max="3595" width="5" style="5" customWidth="1"/>
    <col min="3596" max="3596" width="5.140625" style="5" customWidth="1"/>
    <col min="3597" max="3597" width="3.7109375" style="5" customWidth="1"/>
    <col min="3598" max="3598" width="9" style="5" customWidth="1"/>
    <col min="3599" max="3599" width="8.7109375" style="5" customWidth="1"/>
    <col min="3600" max="3600" width="9.7109375" style="5" customWidth="1"/>
    <col min="3601" max="3601" width="9.140625" style="5"/>
    <col min="3602" max="3602" width="20.140625" style="5" customWidth="1"/>
    <col min="3603" max="3603" width="2.42578125" style="5" customWidth="1"/>
    <col min="3604" max="3604" width="3.85546875" style="5" customWidth="1"/>
    <col min="3605" max="3605" width="6.42578125" style="5" customWidth="1"/>
    <col min="3606" max="3606" width="9.140625" style="5"/>
    <col min="3607" max="3607" width="1.5703125" style="5" customWidth="1"/>
    <col min="3608" max="3609" width="0" style="5" hidden="1" customWidth="1"/>
    <col min="3610" max="3837" width="9.140625" style="5"/>
    <col min="3838" max="3838" width="3.42578125" style="5" customWidth="1"/>
    <col min="3839" max="3839" width="4.5703125" style="5" customWidth="1"/>
    <col min="3840" max="3840" width="7.28515625" style="5" customWidth="1"/>
    <col min="3841" max="3841" width="19" style="5" customWidth="1"/>
    <col min="3842" max="3842" width="9.85546875" style="5" bestFit="1" customWidth="1"/>
    <col min="3843" max="3843" width="14" style="5" customWidth="1"/>
    <col min="3844" max="3846" width="2.5703125" style="5" customWidth="1"/>
    <col min="3847" max="3850" width="3.42578125" style="5" customWidth="1"/>
    <col min="3851" max="3851" width="5" style="5" customWidth="1"/>
    <col min="3852" max="3852" width="5.140625" style="5" customWidth="1"/>
    <col min="3853" max="3853" width="3.7109375" style="5" customWidth="1"/>
    <col min="3854" max="3854" width="9" style="5" customWidth="1"/>
    <col min="3855" max="3855" width="8.7109375" style="5" customWidth="1"/>
    <col min="3856" max="3856" width="9.7109375" style="5" customWidth="1"/>
    <col min="3857" max="3857" width="9.140625" style="5"/>
    <col min="3858" max="3858" width="20.140625" style="5" customWidth="1"/>
    <col min="3859" max="3859" width="2.42578125" style="5" customWidth="1"/>
    <col min="3860" max="3860" width="3.85546875" style="5" customWidth="1"/>
    <col min="3861" max="3861" width="6.42578125" style="5" customWidth="1"/>
    <col min="3862" max="3862" width="9.140625" style="5"/>
    <col min="3863" max="3863" width="1.5703125" style="5" customWidth="1"/>
    <col min="3864" max="3865" width="0" style="5" hidden="1" customWidth="1"/>
    <col min="3866" max="4093" width="9.140625" style="5"/>
    <col min="4094" max="4094" width="3.42578125" style="5" customWidth="1"/>
    <col min="4095" max="4095" width="4.5703125" style="5" customWidth="1"/>
    <col min="4096" max="4096" width="7.28515625" style="5" customWidth="1"/>
    <col min="4097" max="4097" width="19" style="5" customWidth="1"/>
    <col min="4098" max="4098" width="9.85546875" style="5" bestFit="1" customWidth="1"/>
    <col min="4099" max="4099" width="14" style="5" customWidth="1"/>
    <col min="4100" max="4102" width="2.5703125" style="5" customWidth="1"/>
    <col min="4103" max="4106" width="3.42578125" style="5" customWidth="1"/>
    <col min="4107" max="4107" width="5" style="5" customWidth="1"/>
    <col min="4108" max="4108" width="5.140625" style="5" customWidth="1"/>
    <col min="4109" max="4109" width="3.7109375" style="5" customWidth="1"/>
    <col min="4110" max="4110" width="9" style="5" customWidth="1"/>
    <col min="4111" max="4111" width="8.7109375" style="5" customWidth="1"/>
    <col min="4112" max="4112" width="9.7109375" style="5" customWidth="1"/>
    <col min="4113" max="4113" width="9.140625" style="5"/>
    <col min="4114" max="4114" width="20.140625" style="5" customWidth="1"/>
    <col min="4115" max="4115" width="2.42578125" style="5" customWidth="1"/>
    <col min="4116" max="4116" width="3.85546875" style="5" customWidth="1"/>
    <col min="4117" max="4117" width="6.42578125" style="5" customWidth="1"/>
    <col min="4118" max="4118" width="9.140625" style="5"/>
    <col min="4119" max="4119" width="1.5703125" style="5" customWidth="1"/>
    <col min="4120" max="4121" width="0" style="5" hidden="1" customWidth="1"/>
    <col min="4122" max="4349" width="9.140625" style="5"/>
    <col min="4350" max="4350" width="3.42578125" style="5" customWidth="1"/>
    <col min="4351" max="4351" width="4.5703125" style="5" customWidth="1"/>
    <col min="4352" max="4352" width="7.28515625" style="5" customWidth="1"/>
    <col min="4353" max="4353" width="19" style="5" customWidth="1"/>
    <col min="4354" max="4354" width="9.85546875" style="5" bestFit="1" customWidth="1"/>
    <col min="4355" max="4355" width="14" style="5" customWidth="1"/>
    <col min="4356" max="4358" width="2.5703125" style="5" customWidth="1"/>
    <col min="4359" max="4362" width="3.42578125" style="5" customWidth="1"/>
    <col min="4363" max="4363" width="5" style="5" customWidth="1"/>
    <col min="4364" max="4364" width="5.140625" style="5" customWidth="1"/>
    <col min="4365" max="4365" width="3.7109375" style="5" customWidth="1"/>
    <col min="4366" max="4366" width="9" style="5" customWidth="1"/>
    <col min="4367" max="4367" width="8.7109375" style="5" customWidth="1"/>
    <col min="4368" max="4368" width="9.7109375" style="5" customWidth="1"/>
    <col min="4369" max="4369" width="9.140625" style="5"/>
    <col min="4370" max="4370" width="20.140625" style="5" customWidth="1"/>
    <col min="4371" max="4371" width="2.42578125" style="5" customWidth="1"/>
    <col min="4372" max="4372" width="3.85546875" style="5" customWidth="1"/>
    <col min="4373" max="4373" width="6.42578125" style="5" customWidth="1"/>
    <col min="4374" max="4374" width="9.140625" style="5"/>
    <col min="4375" max="4375" width="1.5703125" style="5" customWidth="1"/>
    <col min="4376" max="4377" width="0" style="5" hidden="1" customWidth="1"/>
    <col min="4378" max="4605" width="9.140625" style="5"/>
    <col min="4606" max="4606" width="3.42578125" style="5" customWidth="1"/>
    <col min="4607" max="4607" width="4.5703125" style="5" customWidth="1"/>
    <col min="4608" max="4608" width="7.28515625" style="5" customWidth="1"/>
    <col min="4609" max="4609" width="19" style="5" customWidth="1"/>
    <col min="4610" max="4610" width="9.85546875" style="5" bestFit="1" customWidth="1"/>
    <col min="4611" max="4611" width="14" style="5" customWidth="1"/>
    <col min="4612" max="4614" width="2.5703125" style="5" customWidth="1"/>
    <col min="4615" max="4618" width="3.42578125" style="5" customWidth="1"/>
    <col min="4619" max="4619" width="5" style="5" customWidth="1"/>
    <col min="4620" max="4620" width="5.140625" style="5" customWidth="1"/>
    <col min="4621" max="4621" width="3.7109375" style="5" customWidth="1"/>
    <col min="4622" max="4622" width="9" style="5" customWidth="1"/>
    <col min="4623" max="4623" width="8.7109375" style="5" customWidth="1"/>
    <col min="4624" max="4624" width="9.7109375" style="5" customWidth="1"/>
    <col min="4625" max="4625" width="9.140625" style="5"/>
    <col min="4626" max="4626" width="20.140625" style="5" customWidth="1"/>
    <col min="4627" max="4627" width="2.42578125" style="5" customWidth="1"/>
    <col min="4628" max="4628" width="3.85546875" style="5" customWidth="1"/>
    <col min="4629" max="4629" width="6.42578125" style="5" customWidth="1"/>
    <col min="4630" max="4630" width="9.140625" style="5"/>
    <col min="4631" max="4631" width="1.5703125" style="5" customWidth="1"/>
    <col min="4632" max="4633" width="0" style="5" hidden="1" customWidth="1"/>
    <col min="4634" max="4861" width="9.140625" style="5"/>
    <col min="4862" max="4862" width="3.42578125" style="5" customWidth="1"/>
    <col min="4863" max="4863" width="4.5703125" style="5" customWidth="1"/>
    <col min="4864" max="4864" width="7.28515625" style="5" customWidth="1"/>
    <col min="4865" max="4865" width="19" style="5" customWidth="1"/>
    <col min="4866" max="4866" width="9.85546875" style="5" bestFit="1" customWidth="1"/>
    <col min="4867" max="4867" width="14" style="5" customWidth="1"/>
    <col min="4868" max="4870" width="2.5703125" style="5" customWidth="1"/>
    <col min="4871" max="4874" width="3.42578125" style="5" customWidth="1"/>
    <col min="4875" max="4875" width="5" style="5" customWidth="1"/>
    <col min="4876" max="4876" width="5.140625" style="5" customWidth="1"/>
    <col min="4877" max="4877" width="3.7109375" style="5" customWidth="1"/>
    <col min="4878" max="4878" width="9" style="5" customWidth="1"/>
    <col min="4879" max="4879" width="8.7109375" style="5" customWidth="1"/>
    <col min="4880" max="4880" width="9.7109375" style="5" customWidth="1"/>
    <col min="4881" max="4881" width="9.140625" style="5"/>
    <col min="4882" max="4882" width="20.140625" style="5" customWidth="1"/>
    <col min="4883" max="4883" width="2.42578125" style="5" customWidth="1"/>
    <col min="4884" max="4884" width="3.85546875" style="5" customWidth="1"/>
    <col min="4885" max="4885" width="6.42578125" style="5" customWidth="1"/>
    <col min="4886" max="4886" width="9.140625" style="5"/>
    <col min="4887" max="4887" width="1.5703125" style="5" customWidth="1"/>
    <col min="4888" max="4889" width="0" style="5" hidden="1" customWidth="1"/>
    <col min="4890" max="5117" width="9.140625" style="5"/>
    <col min="5118" max="5118" width="3.42578125" style="5" customWidth="1"/>
    <col min="5119" max="5119" width="4.5703125" style="5" customWidth="1"/>
    <col min="5120" max="5120" width="7.28515625" style="5" customWidth="1"/>
    <col min="5121" max="5121" width="19" style="5" customWidth="1"/>
    <col min="5122" max="5122" width="9.85546875" style="5" bestFit="1" customWidth="1"/>
    <col min="5123" max="5123" width="14" style="5" customWidth="1"/>
    <col min="5124" max="5126" width="2.5703125" style="5" customWidth="1"/>
    <col min="5127" max="5130" width="3.42578125" style="5" customWidth="1"/>
    <col min="5131" max="5131" width="5" style="5" customWidth="1"/>
    <col min="5132" max="5132" width="5.140625" style="5" customWidth="1"/>
    <col min="5133" max="5133" width="3.7109375" style="5" customWidth="1"/>
    <col min="5134" max="5134" width="9" style="5" customWidth="1"/>
    <col min="5135" max="5135" width="8.7109375" style="5" customWidth="1"/>
    <col min="5136" max="5136" width="9.7109375" style="5" customWidth="1"/>
    <col min="5137" max="5137" width="9.140625" style="5"/>
    <col min="5138" max="5138" width="20.140625" style="5" customWidth="1"/>
    <col min="5139" max="5139" width="2.42578125" style="5" customWidth="1"/>
    <col min="5140" max="5140" width="3.85546875" style="5" customWidth="1"/>
    <col min="5141" max="5141" width="6.42578125" style="5" customWidth="1"/>
    <col min="5142" max="5142" width="9.140625" style="5"/>
    <col min="5143" max="5143" width="1.5703125" style="5" customWidth="1"/>
    <col min="5144" max="5145" width="0" style="5" hidden="1" customWidth="1"/>
    <col min="5146" max="5373" width="9.140625" style="5"/>
    <col min="5374" max="5374" width="3.42578125" style="5" customWidth="1"/>
    <col min="5375" max="5375" width="4.5703125" style="5" customWidth="1"/>
    <col min="5376" max="5376" width="7.28515625" style="5" customWidth="1"/>
    <col min="5377" max="5377" width="19" style="5" customWidth="1"/>
    <col min="5378" max="5378" width="9.85546875" style="5" bestFit="1" customWidth="1"/>
    <col min="5379" max="5379" width="14" style="5" customWidth="1"/>
    <col min="5380" max="5382" width="2.5703125" style="5" customWidth="1"/>
    <col min="5383" max="5386" width="3.42578125" style="5" customWidth="1"/>
    <col min="5387" max="5387" width="5" style="5" customWidth="1"/>
    <col min="5388" max="5388" width="5.140625" style="5" customWidth="1"/>
    <col min="5389" max="5389" width="3.7109375" style="5" customWidth="1"/>
    <col min="5390" max="5390" width="9" style="5" customWidth="1"/>
    <col min="5391" max="5391" width="8.7109375" style="5" customWidth="1"/>
    <col min="5392" max="5392" width="9.7109375" style="5" customWidth="1"/>
    <col min="5393" max="5393" width="9.140625" style="5"/>
    <col min="5394" max="5394" width="20.140625" style="5" customWidth="1"/>
    <col min="5395" max="5395" width="2.42578125" style="5" customWidth="1"/>
    <col min="5396" max="5396" width="3.85546875" style="5" customWidth="1"/>
    <col min="5397" max="5397" width="6.42578125" style="5" customWidth="1"/>
    <col min="5398" max="5398" width="9.140625" style="5"/>
    <col min="5399" max="5399" width="1.5703125" style="5" customWidth="1"/>
    <col min="5400" max="5401" width="0" style="5" hidden="1" customWidth="1"/>
    <col min="5402" max="5629" width="9.140625" style="5"/>
    <col min="5630" max="5630" width="3.42578125" style="5" customWidth="1"/>
    <col min="5631" max="5631" width="4.5703125" style="5" customWidth="1"/>
    <col min="5632" max="5632" width="7.28515625" style="5" customWidth="1"/>
    <col min="5633" max="5633" width="19" style="5" customWidth="1"/>
    <col min="5634" max="5634" width="9.85546875" style="5" bestFit="1" customWidth="1"/>
    <col min="5635" max="5635" width="14" style="5" customWidth="1"/>
    <col min="5636" max="5638" width="2.5703125" style="5" customWidth="1"/>
    <col min="5639" max="5642" width="3.42578125" style="5" customWidth="1"/>
    <col min="5643" max="5643" width="5" style="5" customWidth="1"/>
    <col min="5644" max="5644" width="5.140625" style="5" customWidth="1"/>
    <col min="5645" max="5645" width="3.7109375" style="5" customWidth="1"/>
    <col min="5646" max="5646" width="9" style="5" customWidth="1"/>
    <col min="5647" max="5647" width="8.7109375" style="5" customWidth="1"/>
    <col min="5648" max="5648" width="9.7109375" style="5" customWidth="1"/>
    <col min="5649" max="5649" width="9.140625" style="5"/>
    <col min="5650" max="5650" width="20.140625" style="5" customWidth="1"/>
    <col min="5651" max="5651" width="2.42578125" style="5" customWidth="1"/>
    <col min="5652" max="5652" width="3.85546875" style="5" customWidth="1"/>
    <col min="5653" max="5653" width="6.42578125" style="5" customWidth="1"/>
    <col min="5654" max="5654" width="9.140625" style="5"/>
    <col min="5655" max="5655" width="1.5703125" style="5" customWidth="1"/>
    <col min="5656" max="5657" width="0" style="5" hidden="1" customWidth="1"/>
    <col min="5658" max="5885" width="9.140625" style="5"/>
    <col min="5886" max="5886" width="3.42578125" style="5" customWidth="1"/>
    <col min="5887" max="5887" width="4.5703125" style="5" customWidth="1"/>
    <col min="5888" max="5888" width="7.28515625" style="5" customWidth="1"/>
    <col min="5889" max="5889" width="19" style="5" customWidth="1"/>
    <col min="5890" max="5890" width="9.85546875" style="5" bestFit="1" customWidth="1"/>
    <col min="5891" max="5891" width="14" style="5" customWidth="1"/>
    <col min="5892" max="5894" width="2.5703125" style="5" customWidth="1"/>
    <col min="5895" max="5898" width="3.42578125" style="5" customWidth="1"/>
    <col min="5899" max="5899" width="5" style="5" customWidth="1"/>
    <col min="5900" max="5900" width="5.140625" style="5" customWidth="1"/>
    <col min="5901" max="5901" width="3.7109375" style="5" customWidth="1"/>
    <col min="5902" max="5902" width="9" style="5" customWidth="1"/>
    <col min="5903" max="5903" width="8.7109375" style="5" customWidth="1"/>
    <col min="5904" max="5904" width="9.7109375" style="5" customWidth="1"/>
    <col min="5905" max="5905" width="9.140625" style="5"/>
    <col min="5906" max="5906" width="20.140625" style="5" customWidth="1"/>
    <col min="5907" max="5907" width="2.42578125" style="5" customWidth="1"/>
    <col min="5908" max="5908" width="3.85546875" style="5" customWidth="1"/>
    <col min="5909" max="5909" width="6.42578125" style="5" customWidth="1"/>
    <col min="5910" max="5910" width="9.140625" style="5"/>
    <col min="5911" max="5911" width="1.5703125" style="5" customWidth="1"/>
    <col min="5912" max="5913" width="0" style="5" hidden="1" customWidth="1"/>
    <col min="5914" max="6141" width="9.140625" style="5"/>
    <col min="6142" max="6142" width="3.42578125" style="5" customWidth="1"/>
    <col min="6143" max="6143" width="4.5703125" style="5" customWidth="1"/>
    <col min="6144" max="6144" width="7.28515625" style="5" customWidth="1"/>
    <col min="6145" max="6145" width="19" style="5" customWidth="1"/>
    <col min="6146" max="6146" width="9.85546875" style="5" bestFit="1" customWidth="1"/>
    <col min="6147" max="6147" width="14" style="5" customWidth="1"/>
    <col min="6148" max="6150" width="2.5703125" style="5" customWidth="1"/>
    <col min="6151" max="6154" width="3.42578125" style="5" customWidth="1"/>
    <col min="6155" max="6155" width="5" style="5" customWidth="1"/>
    <col min="6156" max="6156" width="5.140625" style="5" customWidth="1"/>
    <col min="6157" max="6157" width="3.7109375" style="5" customWidth="1"/>
    <col min="6158" max="6158" width="9" style="5" customWidth="1"/>
    <col min="6159" max="6159" width="8.7109375" style="5" customWidth="1"/>
    <col min="6160" max="6160" width="9.7109375" style="5" customWidth="1"/>
    <col min="6161" max="6161" width="9.140625" style="5"/>
    <col min="6162" max="6162" width="20.140625" style="5" customWidth="1"/>
    <col min="6163" max="6163" width="2.42578125" style="5" customWidth="1"/>
    <col min="6164" max="6164" width="3.85546875" style="5" customWidth="1"/>
    <col min="6165" max="6165" width="6.42578125" style="5" customWidth="1"/>
    <col min="6166" max="6166" width="9.140625" style="5"/>
    <col min="6167" max="6167" width="1.5703125" style="5" customWidth="1"/>
    <col min="6168" max="6169" width="0" style="5" hidden="1" customWidth="1"/>
    <col min="6170" max="6397" width="9.140625" style="5"/>
    <col min="6398" max="6398" width="3.42578125" style="5" customWidth="1"/>
    <col min="6399" max="6399" width="4.5703125" style="5" customWidth="1"/>
    <col min="6400" max="6400" width="7.28515625" style="5" customWidth="1"/>
    <col min="6401" max="6401" width="19" style="5" customWidth="1"/>
    <col min="6402" max="6402" width="9.85546875" style="5" bestFit="1" customWidth="1"/>
    <col min="6403" max="6403" width="14" style="5" customWidth="1"/>
    <col min="6404" max="6406" width="2.5703125" style="5" customWidth="1"/>
    <col min="6407" max="6410" width="3.42578125" style="5" customWidth="1"/>
    <col min="6411" max="6411" width="5" style="5" customWidth="1"/>
    <col min="6412" max="6412" width="5.140625" style="5" customWidth="1"/>
    <col min="6413" max="6413" width="3.7109375" style="5" customWidth="1"/>
    <col min="6414" max="6414" width="9" style="5" customWidth="1"/>
    <col min="6415" max="6415" width="8.7109375" style="5" customWidth="1"/>
    <col min="6416" max="6416" width="9.7109375" style="5" customWidth="1"/>
    <col min="6417" max="6417" width="9.140625" style="5"/>
    <col min="6418" max="6418" width="20.140625" style="5" customWidth="1"/>
    <col min="6419" max="6419" width="2.42578125" style="5" customWidth="1"/>
    <col min="6420" max="6420" width="3.85546875" style="5" customWidth="1"/>
    <col min="6421" max="6421" width="6.42578125" style="5" customWidth="1"/>
    <col min="6422" max="6422" width="9.140625" style="5"/>
    <col min="6423" max="6423" width="1.5703125" style="5" customWidth="1"/>
    <col min="6424" max="6425" width="0" style="5" hidden="1" customWidth="1"/>
    <col min="6426" max="6653" width="9.140625" style="5"/>
    <col min="6654" max="6654" width="3.42578125" style="5" customWidth="1"/>
    <col min="6655" max="6655" width="4.5703125" style="5" customWidth="1"/>
    <col min="6656" max="6656" width="7.28515625" style="5" customWidth="1"/>
    <col min="6657" max="6657" width="19" style="5" customWidth="1"/>
    <col min="6658" max="6658" width="9.85546875" style="5" bestFit="1" customWidth="1"/>
    <col min="6659" max="6659" width="14" style="5" customWidth="1"/>
    <col min="6660" max="6662" width="2.5703125" style="5" customWidth="1"/>
    <col min="6663" max="6666" width="3.42578125" style="5" customWidth="1"/>
    <col min="6667" max="6667" width="5" style="5" customWidth="1"/>
    <col min="6668" max="6668" width="5.140625" style="5" customWidth="1"/>
    <col min="6669" max="6669" width="3.7109375" style="5" customWidth="1"/>
    <col min="6670" max="6670" width="9" style="5" customWidth="1"/>
    <col min="6671" max="6671" width="8.7109375" style="5" customWidth="1"/>
    <col min="6672" max="6672" width="9.7109375" style="5" customWidth="1"/>
    <col min="6673" max="6673" width="9.140625" style="5"/>
    <col min="6674" max="6674" width="20.140625" style="5" customWidth="1"/>
    <col min="6675" max="6675" width="2.42578125" style="5" customWidth="1"/>
    <col min="6676" max="6676" width="3.85546875" style="5" customWidth="1"/>
    <col min="6677" max="6677" width="6.42578125" style="5" customWidth="1"/>
    <col min="6678" max="6678" width="9.140625" style="5"/>
    <col min="6679" max="6679" width="1.5703125" style="5" customWidth="1"/>
    <col min="6680" max="6681" width="0" style="5" hidden="1" customWidth="1"/>
    <col min="6682" max="6909" width="9.140625" style="5"/>
    <col min="6910" max="6910" width="3.42578125" style="5" customWidth="1"/>
    <col min="6911" max="6911" width="4.5703125" style="5" customWidth="1"/>
    <col min="6912" max="6912" width="7.28515625" style="5" customWidth="1"/>
    <col min="6913" max="6913" width="19" style="5" customWidth="1"/>
    <col min="6914" max="6914" width="9.85546875" style="5" bestFit="1" customWidth="1"/>
    <col min="6915" max="6915" width="14" style="5" customWidth="1"/>
    <col min="6916" max="6918" width="2.5703125" style="5" customWidth="1"/>
    <col min="6919" max="6922" width="3.42578125" style="5" customWidth="1"/>
    <col min="6923" max="6923" width="5" style="5" customWidth="1"/>
    <col min="6924" max="6924" width="5.140625" style="5" customWidth="1"/>
    <col min="6925" max="6925" width="3.7109375" style="5" customWidth="1"/>
    <col min="6926" max="6926" width="9" style="5" customWidth="1"/>
    <col min="6927" max="6927" width="8.7109375" style="5" customWidth="1"/>
    <col min="6928" max="6928" width="9.7109375" style="5" customWidth="1"/>
    <col min="6929" max="6929" width="9.140625" style="5"/>
    <col min="6930" max="6930" width="20.140625" style="5" customWidth="1"/>
    <col min="6931" max="6931" width="2.42578125" style="5" customWidth="1"/>
    <col min="6932" max="6932" width="3.85546875" style="5" customWidth="1"/>
    <col min="6933" max="6933" width="6.42578125" style="5" customWidth="1"/>
    <col min="6934" max="6934" width="9.140625" style="5"/>
    <col min="6935" max="6935" width="1.5703125" style="5" customWidth="1"/>
    <col min="6936" max="6937" width="0" style="5" hidden="1" customWidth="1"/>
    <col min="6938" max="7165" width="9.140625" style="5"/>
    <col min="7166" max="7166" width="3.42578125" style="5" customWidth="1"/>
    <col min="7167" max="7167" width="4.5703125" style="5" customWidth="1"/>
    <col min="7168" max="7168" width="7.28515625" style="5" customWidth="1"/>
    <col min="7169" max="7169" width="19" style="5" customWidth="1"/>
    <col min="7170" max="7170" width="9.85546875" style="5" bestFit="1" customWidth="1"/>
    <col min="7171" max="7171" width="14" style="5" customWidth="1"/>
    <col min="7172" max="7174" width="2.5703125" style="5" customWidth="1"/>
    <col min="7175" max="7178" width="3.42578125" style="5" customWidth="1"/>
    <col min="7179" max="7179" width="5" style="5" customWidth="1"/>
    <col min="7180" max="7180" width="5.140625" style="5" customWidth="1"/>
    <col min="7181" max="7181" width="3.7109375" style="5" customWidth="1"/>
    <col min="7182" max="7182" width="9" style="5" customWidth="1"/>
    <col min="7183" max="7183" width="8.7109375" style="5" customWidth="1"/>
    <col min="7184" max="7184" width="9.7109375" style="5" customWidth="1"/>
    <col min="7185" max="7185" width="9.140625" style="5"/>
    <col min="7186" max="7186" width="20.140625" style="5" customWidth="1"/>
    <col min="7187" max="7187" width="2.42578125" style="5" customWidth="1"/>
    <col min="7188" max="7188" width="3.85546875" style="5" customWidth="1"/>
    <col min="7189" max="7189" width="6.42578125" style="5" customWidth="1"/>
    <col min="7190" max="7190" width="9.140625" style="5"/>
    <col min="7191" max="7191" width="1.5703125" style="5" customWidth="1"/>
    <col min="7192" max="7193" width="0" style="5" hidden="1" customWidth="1"/>
    <col min="7194" max="7421" width="9.140625" style="5"/>
    <col min="7422" max="7422" width="3.42578125" style="5" customWidth="1"/>
    <col min="7423" max="7423" width="4.5703125" style="5" customWidth="1"/>
    <col min="7424" max="7424" width="7.28515625" style="5" customWidth="1"/>
    <col min="7425" max="7425" width="19" style="5" customWidth="1"/>
    <col min="7426" max="7426" width="9.85546875" style="5" bestFit="1" customWidth="1"/>
    <col min="7427" max="7427" width="14" style="5" customWidth="1"/>
    <col min="7428" max="7430" width="2.5703125" style="5" customWidth="1"/>
    <col min="7431" max="7434" width="3.42578125" style="5" customWidth="1"/>
    <col min="7435" max="7435" width="5" style="5" customWidth="1"/>
    <col min="7436" max="7436" width="5.140625" style="5" customWidth="1"/>
    <col min="7437" max="7437" width="3.7109375" style="5" customWidth="1"/>
    <col min="7438" max="7438" width="9" style="5" customWidth="1"/>
    <col min="7439" max="7439" width="8.7109375" style="5" customWidth="1"/>
    <col min="7440" max="7440" width="9.7109375" style="5" customWidth="1"/>
    <col min="7441" max="7441" width="9.140625" style="5"/>
    <col min="7442" max="7442" width="20.140625" style="5" customWidth="1"/>
    <col min="7443" max="7443" width="2.42578125" style="5" customWidth="1"/>
    <col min="7444" max="7444" width="3.85546875" style="5" customWidth="1"/>
    <col min="7445" max="7445" width="6.42578125" style="5" customWidth="1"/>
    <col min="7446" max="7446" width="9.140625" style="5"/>
    <col min="7447" max="7447" width="1.5703125" style="5" customWidth="1"/>
    <col min="7448" max="7449" width="0" style="5" hidden="1" customWidth="1"/>
    <col min="7450" max="7677" width="9.140625" style="5"/>
    <col min="7678" max="7678" width="3.42578125" style="5" customWidth="1"/>
    <col min="7679" max="7679" width="4.5703125" style="5" customWidth="1"/>
    <col min="7680" max="7680" width="7.28515625" style="5" customWidth="1"/>
    <col min="7681" max="7681" width="19" style="5" customWidth="1"/>
    <col min="7682" max="7682" width="9.85546875" style="5" bestFit="1" customWidth="1"/>
    <col min="7683" max="7683" width="14" style="5" customWidth="1"/>
    <col min="7684" max="7686" width="2.5703125" style="5" customWidth="1"/>
    <col min="7687" max="7690" width="3.42578125" style="5" customWidth="1"/>
    <col min="7691" max="7691" width="5" style="5" customWidth="1"/>
    <col min="7692" max="7692" width="5.140625" style="5" customWidth="1"/>
    <col min="7693" max="7693" width="3.7109375" style="5" customWidth="1"/>
    <col min="7694" max="7694" width="9" style="5" customWidth="1"/>
    <col min="7695" max="7695" width="8.7109375" style="5" customWidth="1"/>
    <col min="7696" max="7696" width="9.7109375" style="5" customWidth="1"/>
    <col min="7697" max="7697" width="9.140625" style="5"/>
    <col min="7698" max="7698" width="20.140625" style="5" customWidth="1"/>
    <col min="7699" max="7699" width="2.42578125" style="5" customWidth="1"/>
    <col min="7700" max="7700" width="3.85546875" style="5" customWidth="1"/>
    <col min="7701" max="7701" width="6.42578125" style="5" customWidth="1"/>
    <col min="7702" max="7702" width="9.140625" style="5"/>
    <col min="7703" max="7703" width="1.5703125" style="5" customWidth="1"/>
    <col min="7704" max="7705" width="0" style="5" hidden="1" customWidth="1"/>
    <col min="7706" max="7933" width="9.140625" style="5"/>
    <col min="7934" max="7934" width="3.42578125" style="5" customWidth="1"/>
    <col min="7935" max="7935" width="4.5703125" style="5" customWidth="1"/>
    <col min="7936" max="7936" width="7.28515625" style="5" customWidth="1"/>
    <col min="7937" max="7937" width="19" style="5" customWidth="1"/>
    <col min="7938" max="7938" width="9.85546875" style="5" bestFit="1" customWidth="1"/>
    <col min="7939" max="7939" width="14" style="5" customWidth="1"/>
    <col min="7940" max="7942" width="2.5703125" style="5" customWidth="1"/>
    <col min="7943" max="7946" width="3.42578125" style="5" customWidth="1"/>
    <col min="7947" max="7947" width="5" style="5" customWidth="1"/>
    <col min="7948" max="7948" width="5.140625" style="5" customWidth="1"/>
    <col min="7949" max="7949" width="3.7109375" style="5" customWidth="1"/>
    <col min="7950" max="7950" width="9" style="5" customWidth="1"/>
    <col min="7951" max="7951" width="8.7109375" style="5" customWidth="1"/>
    <col min="7952" max="7952" width="9.7109375" style="5" customWidth="1"/>
    <col min="7953" max="7953" width="9.140625" style="5"/>
    <col min="7954" max="7954" width="20.140625" style="5" customWidth="1"/>
    <col min="7955" max="7955" width="2.42578125" style="5" customWidth="1"/>
    <col min="7956" max="7956" width="3.85546875" style="5" customWidth="1"/>
    <col min="7957" max="7957" width="6.42578125" style="5" customWidth="1"/>
    <col min="7958" max="7958" width="9.140625" style="5"/>
    <col min="7959" max="7959" width="1.5703125" style="5" customWidth="1"/>
    <col min="7960" max="7961" width="0" style="5" hidden="1" customWidth="1"/>
    <col min="7962" max="8189" width="9.140625" style="5"/>
    <col min="8190" max="8190" width="3.42578125" style="5" customWidth="1"/>
    <col min="8191" max="8191" width="4.5703125" style="5" customWidth="1"/>
    <col min="8192" max="8192" width="7.28515625" style="5" customWidth="1"/>
    <col min="8193" max="8193" width="19" style="5" customWidth="1"/>
    <col min="8194" max="8194" width="9.85546875" style="5" bestFit="1" customWidth="1"/>
    <col min="8195" max="8195" width="14" style="5" customWidth="1"/>
    <col min="8196" max="8198" width="2.5703125" style="5" customWidth="1"/>
    <col min="8199" max="8202" width="3.42578125" style="5" customWidth="1"/>
    <col min="8203" max="8203" width="5" style="5" customWidth="1"/>
    <col min="8204" max="8204" width="5.140625" style="5" customWidth="1"/>
    <col min="8205" max="8205" width="3.7109375" style="5" customWidth="1"/>
    <col min="8206" max="8206" width="9" style="5" customWidth="1"/>
    <col min="8207" max="8207" width="8.7109375" style="5" customWidth="1"/>
    <col min="8208" max="8208" width="9.7109375" style="5" customWidth="1"/>
    <col min="8209" max="8209" width="9.140625" style="5"/>
    <col min="8210" max="8210" width="20.140625" style="5" customWidth="1"/>
    <col min="8211" max="8211" width="2.42578125" style="5" customWidth="1"/>
    <col min="8212" max="8212" width="3.85546875" style="5" customWidth="1"/>
    <col min="8213" max="8213" width="6.42578125" style="5" customWidth="1"/>
    <col min="8214" max="8214" width="9.140625" style="5"/>
    <col min="8215" max="8215" width="1.5703125" style="5" customWidth="1"/>
    <col min="8216" max="8217" width="0" style="5" hidden="1" customWidth="1"/>
    <col min="8218" max="8445" width="9.140625" style="5"/>
    <col min="8446" max="8446" width="3.42578125" style="5" customWidth="1"/>
    <col min="8447" max="8447" width="4.5703125" style="5" customWidth="1"/>
    <col min="8448" max="8448" width="7.28515625" style="5" customWidth="1"/>
    <col min="8449" max="8449" width="19" style="5" customWidth="1"/>
    <col min="8450" max="8450" width="9.85546875" style="5" bestFit="1" customWidth="1"/>
    <col min="8451" max="8451" width="14" style="5" customWidth="1"/>
    <col min="8452" max="8454" width="2.5703125" style="5" customWidth="1"/>
    <col min="8455" max="8458" width="3.42578125" style="5" customWidth="1"/>
    <col min="8459" max="8459" width="5" style="5" customWidth="1"/>
    <col min="8460" max="8460" width="5.140625" style="5" customWidth="1"/>
    <col min="8461" max="8461" width="3.7109375" style="5" customWidth="1"/>
    <col min="8462" max="8462" width="9" style="5" customWidth="1"/>
    <col min="8463" max="8463" width="8.7109375" style="5" customWidth="1"/>
    <col min="8464" max="8464" width="9.7109375" style="5" customWidth="1"/>
    <col min="8465" max="8465" width="9.140625" style="5"/>
    <col min="8466" max="8466" width="20.140625" style="5" customWidth="1"/>
    <col min="8467" max="8467" width="2.42578125" style="5" customWidth="1"/>
    <col min="8468" max="8468" width="3.85546875" style="5" customWidth="1"/>
    <col min="8469" max="8469" width="6.42578125" style="5" customWidth="1"/>
    <col min="8470" max="8470" width="9.140625" style="5"/>
    <col min="8471" max="8471" width="1.5703125" style="5" customWidth="1"/>
    <col min="8472" max="8473" width="0" style="5" hidden="1" customWidth="1"/>
    <col min="8474" max="8701" width="9.140625" style="5"/>
    <col min="8702" max="8702" width="3.42578125" style="5" customWidth="1"/>
    <col min="8703" max="8703" width="4.5703125" style="5" customWidth="1"/>
    <col min="8704" max="8704" width="7.28515625" style="5" customWidth="1"/>
    <col min="8705" max="8705" width="19" style="5" customWidth="1"/>
    <col min="8706" max="8706" width="9.85546875" style="5" bestFit="1" customWidth="1"/>
    <col min="8707" max="8707" width="14" style="5" customWidth="1"/>
    <col min="8708" max="8710" width="2.5703125" style="5" customWidth="1"/>
    <col min="8711" max="8714" width="3.42578125" style="5" customWidth="1"/>
    <col min="8715" max="8715" width="5" style="5" customWidth="1"/>
    <col min="8716" max="8716" width="5.140625" style="5" customWidth="1"/>
    <col min="8717" max="8717" width="3.7109375" style="5" customWidth="1"/>
    <col min="8718" max="8718" width="9" style="5" customWidth="1"/>
    <col min="8719" max="8719" width="8.7109375" style="5" customWidth="1"/>
    <col min="8720" max="8720" width="9.7109375" style="5" customWidth="1"/>
    <col min="8721" max="8721" width="9.140625" style="5"/>
    <col min="8722" max="8722" width="20.140625" style="5" customWidth="1"/>
    <col min="8723" max="8723" width="2.42578125" style="5" customWidth="1"/>
    <col min="8724" max="8724" width="3.85546875" style="5" customWidth="1"/>
    <col min="8725" max="8725" width="6.42578125" style="5" customWidth="1"/>
    <col min="8726" max="8726" width="9.140625" style="5"/>
    <col min="8727" max="8727" width="1.5703125" style="5" customWidth="1"/>
    <col min="8728" max="8729" width="0" style="5" hidden="1" customWidth="1"/>
    <col min="8730" max="8957" width="9.140625" style="5"/>
    <col min="8958" max="8958" width="3.42578125" style="5" customWidth="1"/>
    <col min="8959" max="8959" width="4.5703125" style="5" customWidth="1"/>
    <col min="8960" max="8960" width="7.28515625" style="5" customWidth="1"/>
    <col min="8961" max="8961" width="19" style="5" customWidth="1"/>
    <col min="8962" max="8962" width="9.85546875" style="5" bestFit="1" customWidth="1"/>
    <col min="8963" max="8963" width="14" style="5" customWidth="1"/>
    <col min="8964" max="8966" width="2.5703125" style="5" customWidth="1"/>
    <col min="8967" max="8970" width="3.42578125" style="5" customWidth="1"/>
    <col min="8971" max="8971" width="5" style="5" customWidth="1"/>
    <col min="8972" max="8972" width="5.140625" style="5" customWidth="1"/>
    <col min="8973" max="8973" width="3.7109375" style="5" customWidth="1"/>
    <col min="8974" max="8974" width="9" style="5" customWidth="1"/>
    <col min="8975" max="8975" width="8.7109375" style="5" customWidth="1"/>
    <col min="8976" max="8976" width="9.7109375" style="5" customWidth="1"/>
    <col min="8977" max="8977" width="9.140625" style="5"/>
    <col min="8978" max="8978" width="20.140625" style="5" customWidth="1"/>
    <col min="8979" max="8979" width="2.42578125" style="5" customWidth="1"/>
    <col min="8980" max="8980" width="3.85546875" style="5" customWidth="1"/>
    <col min="8981" max="8981" width="6.42578125" style="5" customWidth="1"/>
    <col min="8982" max="8982" width="9.140625" style="5"/>
    <col min="8983" max="8983" width="1.5703125" style="5" customWidth="1"/>
    <col min="8984" max="8985" width="0" style="5" hidden="1" customWidth="1"/>
    <col min="8986" max="9213" width="9.140625" style="5"/>
    <col min="9214" max="9214" width="3.42578125" style="5" customWidth="1"/>
    <col min="9215" max="9215" width="4.5703125" style="5" customWidth="1"/>
    <col min="9216" max="9216" width="7.28515625" style="5" customWidth="1"/>
    <col min="9217" max="9217" width="19" style="5" customWidth="1"/>
    <col min="9218" max="9218" width="9.85546875" style="5" bestFit="1" customWidth="1"/>
    <col min="9219" max="9219" width="14" style="5" customWidth="1"/>
    <col min="9220" max="9222" width="2.5703125" style="5" customWidth="1"/>
    <col min="9223" max="9226" width="3.42578125" style="5" customWidth="1"/>
    <col min="9227" max="9227" width="5" style="5" customWidth="1"/>
    <col min="9228" max="9228" width="5.140625" style="5" customWidth="1"/>
    <col min="9229" max="9229" width="3.7109375" style="5" customWidth="1"/>
    <col min="9230" max="9230" width="9" style="5" customWidth="1"/>
    <col min="9231" max="9231" width="8.7109375" style="5" customWidth="1"/>
    <col min="9232" max="9232" width="9.7109375" style="5" customWidth="1"/>
    <col min="9233" max="9233" width="9.140625" style="5"/>
    <col min="9234" max="9234" width="20.140625" style="5" customWidth="1"/>
    <col min="9235" max="9235" width="2.42578125" style="5" customWidth="1"/>
    <col min="9236" max="9236" width="3.85546875" style="5" customWidth="1"/>
    <col min="9237" max="9237" width="6.42578125" style="5" customWidth="1"/>
    <col min="9238" max="9238" width="9.140625" style="5"/>
    <col min="9239" max="9239" width="1.5703125" style="5" customWidth="1"/>
    <col min="9240" max="9241" width="0" style="5" hidden="1" customWidth="1"/>
    <col min="9242" max="9469" width="9.140625" style="5"/>
    <col min="9470" max="9470" width="3.42578125" style="5" customWidth="1"/>
    <col min="9471" max="9471" width="4.5703125" style="5" customWidth="1"/>
    <col min="9472" max="9472" width="7.28515625" style="5" customWidth="1"/>
    <col min="9473" max="9473" width="19" style="5" customWidth="1"/>
    <col min="9474" max="9474" width="9.85546875" style="5" bestFit="1" customWidth="1"/>
    <col min="9475" max="9475" width="14" style="5" customWidth="1"/>
    <col min="9476" max="9478" width="2.5703125" style="5" customWidth="1"/>
    <col min="9479" max="9482" width="3.42578125" style="5" customWidth="1"/>
    <col min="9483" max="9483" width="5" style="5" customWidth="1"/>
    <col min="9484" max="9484" width="5.140625" style="5" customWidth="1"/>
    <col min="9485" max="9485" width="3.7109375" style="5" customWidth="1"/>
    <col min="9486" max="9486" width="9" style="5" customWidth="1"/>
    <col min="9487" max="9487" width="8.7109375" style="5" customWidth="1"/>
    <col min="9488" max="9488" width="9.7109375" style="5" customWidth="1"/>
    <col min="9489" max="9489" width="9.140625" style="5"/>
    <col min="9490" max="9490" width="20.140625" style="5" customWidth="1"/>
    <col min="9491" max="9491" width="2.42578125" style="5" customWidth="1"/>
    <col min="9492" max="9492" width="3.85546875" style="5" customWidth="1"/>
    <col min="9493" max="9493" width="6.42578125" style="5" customWidth="1"/>
    <col min="9494" max="9494" width="9.140625" style="5"/>
    <col min="9495" max="9495" width="1.5703125" style="5" customWidth="1"/>
    <col min="9496" max="9497" width="0" style="5" hidden="1" customWidth="1"/>
    <col min="9498" max="9725" width="9.140625" style="5"/>
    <col min="9726" max="9726" width="3.42578125" style="5" customWidth="1"/>
    <col min="9727" max="9727" width="4.5703125" style="5" customWidth="1"/>
    <col min="9728" max="9728" width="7.28515625" style="5" customWidth="1"/>
    <col min="9729" max="9729" width="19" style="5" customWidth="1"/>
    <col min="9730" max="9730" width="9.85546875" style="5" bestFit="1" customWidth="1"/>
    <col min="9731" max="9731" width="14" style="5" customWidth="1"/>
    <col min="9732" max="9734" width="2.5703125" style="5" customWidth="1"/>
    <col min="9735" max="9738" width="3.42578125" style="5" customWidth="1"/>
    <col min="9739" max="9739" width="5" style="5" customWidth="1"/>
    <col min="9740" max="9740" width="5.140625" style="5" customWidth="1"/>
    <col min="9741" max="9741" width="3.7109375" style="5" customWidth="1"/>
    <col min="9742" max="9742" width="9" style="5" customWidth="1"/>
    <col min="9743" max="9743" width="8.7109375" style="5" customWidth="1"/>
    <col min="9744" max="9744" width="9.7109375" style="5" customWidth="1"/>
    <col min="9745" max="9745" width="9.140625" style="5"/>
    <col min="9746" max="9746" width="20.140625" style="5" customWidth="1"/>
    <col min="9747" max="9747" width="2.42578125" style="5" customWidth="1"/>
    <col min="9748" max="9748" width="3.85546875" style="5" customWidth="1"/>
    <col min="9749" max="9749" width="6.42578125" style="5" customWidth="1"/>
    <col min="9750" max="9750" width="9.140625" style="5"/>
    <col min="9751" max="9751" width="1.5703125" style="5" customWidth="1"/>
    <col min="9752" max="9753" width="0" style="5" hidden="1" customWidth="1"/>
    <col min="9754" max="9981" width="9.140625" style="5"/>
    <col min="9982" max="9982" width="3.42578125" style="5" customWidth="1"/>
    <col min="9983" max="9983" width="4.5703125" style="5" customWidth="1"/>
    <col min="9984" max="9984" width="7.28515625" style="5" customWidth="1"/>
    <col min="9985" max="9985" width="19" style="5" customWidth="1"/>
    <col min="9986" max="9986" width="9.85546875" style="5" bestFit="1" customWidth="1"/>
    <col min="9987" max="9987" width="14" style="5" customWidth="1"/>
    <col min="9988" max="9990" width="2.5703125" style="5" customWidth="1"/>
    <col min="9991" max="9994" width="3.42578125" style="5" customWidth="1"/>
    <col min="9995" max="9995" width="5" style="5" customWidth="1"/>
    <col min="9996" max="9996" width="5.140625" style="5" customWidth="1"/>
    <col min="9997" max="9997" width="3.7109375" style="5" customWidth="1"/>
    <col min="9998" max="9998" width="9" style="5" customWidth="1"/>
    <col min="9999" max="9999" width="8.7109375" style="5" customWidth="1"/>
    <col min="10000" max="10000" width="9.7109375" style="5" customWidth="1"/>
    <col min="10001" max="10001" width="9.140625" style="5"/>
    <col min="10002" max="10002" width="20.140625" style="5" customWidth="1"/>
    <col min="10003" max="10003" width="2.42578125" style="5" customWidth="1"/>
    <col min="10004" max="10004" width="3.85546875" style="5" customWidth="1"/>
    <col min="10005" max="10005" width="6.42578125" style="5" customWidth="1"/>
    <col min="10006" max="10006" width="9.140625" style="5"/>
    <col min="10007" max="10007" width="1.5703125" style="5" customWidth="1"/>
    <col min="10008" max="10009" width="0" style="5" hidden="1" customWidth="1"/>
    <col min="10010" max="10237" width="9.140625" style="5"/>
    <col min="10238" max="10238" width="3.42578125" style="5" customWidth="1"/>
    <col min="10239" max="10239" width="4.5703125" style="5" customWidth="1"/>
    <col min="10240" max="10240" width="7.28515625" style="5" customWidth="1"/>
    <col min="10241" max="10241" width="19" style="5" customWidth="1"/>
    <col min="10242" max="10242" width="9.85546875" style="5" bestFit="1" customWidth="1"/>
    <col min="10243" max="10243" width="14" style="5" customWidth="1"/>
    <col min="10244" max="10246" width="2.5703125" style="5" customWidth="1"/>
    <col min="10247" max="10250" width="3.42578125" style="5" customWidth="1"/>
    <col min="10251" max="10251" width="5" style="5" customWidth="1"/>
    <col min="10252" max="10252" width="5.140625" style="5" customWidth="1"/>
    <col min="10253" max="10253" width="3.7109375" style="5" customWidth="1"/>
    <col min="10254" max="10254" width="9" style="5" customWidth="1"/>
    <col min="10255" max="10255" width="8.7109375" style="5" customWidth="1"/>
    <col min="10256" max="10256" width="9.7109375" style="5" customWidth="1"/>
    <col min="10257" max="10257" width="9.140625" style="5"/>
    <col min="10258" max="10258" width="20.140625" style="5" customWidth="1"/>
    <col min="10259" max="10259" width="2.42578125" style="5" customWidth="1"/>
    <col min="10260" max="10260" width="3.85546875" style="5" customWidth="1"/>
    <col min="10261" max="10261" width="6.42578125" style="5" customWidth="1"/>
    <col min="10262" max="10262" width="9.140625" style="5"/>
    <col min="10263" max="10263" width="1.5703125" style="5" customWidth="1"/>
    <col min="10264" max="10265" width="0" style="5" hidden="1" customWidth="1"/>
    <col min="10266" max="10493" width="9.140625" style="5"/>
    <col min="10494" max="10494" width="3.42578125" style="5" customWidth="1"/>
    <col min="10495" max="10495" width="4.5703125" style="5" customWidth="1"/>
    <col min="10496" max="10496" width="7.28515625" style="5" customWidth="1"/>
    <col min="10497" max="10497" width="19" style="5" customWidth="1"/>
    <col min="10498" max="10498" width="9.85546875" style="5" bestFit="1" customWidth="1"/>
    <col min="10499" max="10499" width="14" style="5" customWidth="1"/>
    <col min="10500" max="10502" width="2.5703125" style="5" customWidth="1"/>
    <col min="10503" max="10506" width="3.42578125" style="5" customWidth="1"/>
    <col min="10507" max="10507" width="5" style="5" customWidth="1"/>
    <col min="10508" max="10508" width="5.140625" style="5" customWidth="1"/>
    <col min="10509" max="10509" width="3.7109375" style="5" customWidth="1"/>
    <col min="10510" max="10510" width="9" style="5" customWidth="1"/>
    <col min="10511" max="10511" width="8.7109375" style="5" customWidth="1"/>
    <col min="10512" max="10512" width="9.7109375" style="5" customWidth="1"/>
    <col min="10513" max="10513" width="9.140625" style="5"/>
    <col min="10514" max="10514" width="20.140625" style="5" customWidth="1"/>
    <col min="10515" max="10515" width="2.42578125" style="5" customWidth="1"/>
    <col min="10516" max="10516" width="3.85546875" style="5" customWidth="1"/>
    <col min="10517" max="10517" width="6.42578125" style="5" customWidth="1"/>
    <col min="10518" max="10518" width="9.140625" style="5"/>
    <col min="10519" max="10519" width="1.5703125" style="5" customWidth="1"/>
    <col min="10520" max="10521" width="0" style="5" hidden="1" customWidth="1"/>
    <col min="10522" max="10749" width="9.140625" style="5"/>
    <col min="10750" max="10750" width="3.42578125" style="5" customWidth="1"/>
    <col min="10751" max="10751" width="4.5703125" style="5" customWidth="1"/>
    <col min="10752" max="10752" width="7.28515625" style="5" customWidth="1"/>
    <col min="10753" max="10753" width="19" style="5" customWidth="1"/>
    <col min="10754" max="10754" width="9.85546875" style="5" bestFit="1" customWidth="1"/>
    <col min="10755" max="10755" width="14" style="5" customWidth="1"/>
    <col min="10756" max="10758" width="2.5703125" style="5" customWidth="1"/>
    <col min="10759" max="10762" width="3.42578125" style="5" customWidth="1"/>
    <col min="10763" max="10763" width="5" style="5" customWidth="1"/>
    <col min="10764" max="10764" width="5.140625" style="5" customWidth="1"/>
    <col min="10765" max="10765" width="3.7109375" style="5" customWidth="1"/>
    <col min="10766" max="10766" width="9" style="5" customWidth="1"/>
    <col min="10767" max="10767" width="8.7109375" style="5" customWidth="1"/>
    <col min="10768" max="10768" width="9.7109375" style="5" customWidth="1"/>
    <col min="10769" max="10769" width="9.140625" style="5"/>
    <col min="10770" max="10770" width="20.140625" style="5" customWidth="1"/>
    <col min="10771" max="10771" width="2.42578125" style="5" customWidth="1"/>
    <col min="10772" max="10772" width="3.85546875" style="5" customWidth="1"/>
    <col min="10773" max="10773" width="6.42578125" style="5" customWidth="1"/>
    <col min="10774" max="10774" width="9.140625" style="5"/>
    <col min="10775" max="10775" width="1.5703125" style="5" customWidth="1"/>
    <col min="10776" max="10777" width="0" style="5" hidden="1" customWidth="1"/>
    <col min="10778" max="11005" width="9.140625" style="5"/>
    <col min="11006" max="11006" width="3.42578125" style="5" customWidth="1"/>
    <col min="11007" max="11007" width="4.5703125" style="5" customWidth="1"/>
    <col min="11008" max="11008" width="7.28515625" style="5" customWidth="1"/>
    <col min="11009" max="11009" width="19" style="5" customWidth="1"/>
    <col min="11010" max="11010" width="9.85546875" style="5" bestFit="1" customWidth="1"/>
    <col min="11011" max="11011" width="14" style="5" customWidth="1"/>
    <col min="11012" max="11014" width="2.5703125" style="5" customWidth="1"/>
    <col min="11015" max="11018" width="3.42578125" style="5" customWidth="1"/>
    <col min="11019" max="11019" width="5" style="5" customWidth="1"/>
    <col min="11020" max="11020" width="5.140625" style="5" customWidth="1"/>
    <col min="11021" max="11021" width="3.7109375" style="5" customWidth="1"/>
    <col min="11022" max="11022" width="9" style="5" customWidth="1"/>
    <col min="11023" max="11023" width="8.7109375" style="5" customWidth="1"/>
    <col min="11024" max="11024" width="9.7109375" style="5" customWidth="1"/>
    <col min="11025" max="11025" width="9.140625" style="5"/>
    <col min="11026" max="11026" width="20.140625" style="5" customWidth="1"/>
    <col min="11027" max="11027" width="2.42578125" style="5" customWidth="1"/>
    <col min="11028" max="11028" width="3.85546875" style="5" customWidth="1"/>
    <col min="11029" max="11029" width="6.42578125" style="5" customWidth="1"/>
    <col min="11030" max="11030" width="9.140625" style="5"/>
    <col min="11031" max="11031" width="1.5703125" style="5" customWidth="1"/>
    <col min="11032" max="11033" width="0" style="5" hidden="1" customWidth="1"/>
    <col min="11034" max="11261" width="9.140625" style="5"/>
    <col min="11262" max="11262" width="3.42578125" style="5" customWidth="1"/>
    <col min="11263" max="11263" width="4.5703125" style="5" customWidth="1"/>
    <col min="11264" max="11264" width="7.28515625" style="5" customWidth="1"/>
    <col min="11265" max="11265" width="19" style="5" customWidth="1"/>
    <col min="11266" max="11266" width="9.85546875" style="5" bestFit="1" customWidth="1"/>
    <col min="11267" max="11267" width="14" style="5" customWidth="1"/>
    <col min="11268" max="11270" width="2.5703125" style="5" customWidth="1"/>
    <col min="11271" max="11274" width="3.42578125" style="5" customWidth="1"/>
    <col min="11275" max="11275" width="5" style="5" customWidth="1"/>
    <col min="11276" max="11276" width="5.140625" style="5" customWidth="1"/>
    <col min="11277" max="11277" width="3.7109375" style="5" customWidth="1"/>
    <col min="11278" max="11278" width="9" style="5" customWidth="1"/>
    <col min="11279" max="11279" width="8.7109375" style="5" customWidth="1"/>
    <col min="11280" max="11280" width="9.7109375" style="5" customWidth="1"/>
    <col min="11281" max="11281" width="9.140625" style="5"/>
    <col min="11282" max="11282" width="20.140625" style="5" customWidth="1"/>
    <col min="11283" max="11283" width="2.42578125" style="5" customWidth="1"/>
    <col min="11284" max="11284" width="3.85546875" style="5" customWidth="1"/>
    <col min="11285" max="11285" width="6.42578125" style="5" customWidth="1"/>
    <col min="11286" max="11286" width="9.140625" style="5"/>
    <col min="11287" max="11287" width="1.5703125" style="5" customWidth="1"/>
    <col min="11288" max="11289" width="0" style="5" hidden="1" customWidth="1"/>
    <col min="11290" max="11517" width="9.140625" style="5"/>
    <col min="11518" max="11518" width="3.42578125" style="5" customWidth="1"/>
    <col min="11519" max="11519" width="4.5703125" style="5" customWidth="1"/>
    <col min="11520" max="11520" width="7.28515625" style="5" customWidth="1"/>
    <col min="11521" max="11521" width="19" style="5" customWidth="1"/>
    <col min="11522" max="11522" width="9.85546875" style="5" bestFit="1" customWidth="1"/>
    <col min="11523" max="11523" width="14" style="5" customWidth="1"/>
    <col min="11524" max="11526" width="2.5703125" style="5" customWidth="1"/>
    <col min="11527" max="11530" width="3.42578125" style="5" customWidth="1"/>
    <col min="11531" max="11531" width="5" style="5" customWidth="1"/>
    <col min="11532" max="11532" width="5.140625" style="5" customWidth="1"/>
    <col min="11533" max="11533" width="3.7109375" style="5" customWidth="1"/>
    <col min="11534" max="11534" width="9" style="5" customWidth="1"/>
    <col min="11535" max="11535" width="8.7109375" style="5" customWidth="1"/>
    <col min="11536" max="11536" width="9.7109375" style="5" customWidth="1"/>
    <col min="11537" max="11537" width="9.140625" style="5"/>
    <col min="11538" max="11538" width="20.140625" style="5" customWidth="1"/>
    <col min="11539" max="11539" width="2.42578125" style="5" customWidth="1"/>
    <col min="11540" max="11540" width="3.85546875" style="5" customWidth="1"/>
    <col min="11541" max="11541" width="6.42578125" style="5" customWidth="1"/>
    <col min="11542" max="11542" width="9.140625" style="5"/>
    <col min="11543" max="11543" width="1.5703125" style="5" customWidth="1"/>
    <col min="11544" max="11545" width="0" style="5" hidden="1" customWidth="1"/>
    <col min="11546" max="11773" width="9.140625" style="5"/>
    <col min="11774" max="11774" width="3.42578125" style="5" customWidth="1"/>
    <col min="11775" max="11775" width="4.5703125" style="5" customWidth="1"/>
    <col min="11776" max="11776" width="7.28515625" style="5" customWidth="1"/>
    <col min="11777" max="11777" width="19" style="5" customWidth="1"/>
    <col min="11778" max="11778" width="9.85546875" style="5" bestFit="1" customWidth="1"/>
    <col min="11779" max="11779" width="14" style="5" customWidth="1"/>
    <col min="11780" max="11782" width="2.5703125" style="5" customWidth="1"/>
    <col min="11783" max="11786" width="3.42578125" style="5" customWidth="1"/>
    <col min="11787" max="11787" width="5" style="5" customWidth="1"/>
    <col min="11788" max="11788" width="5.140625" style="5" customWidth="1"/>
    <col min="11789" max="11789" width="3.7109375" style="5" customWidth="1"/>
    <col min="11790" max="11790" width="9" style="5" customWidth="1"/>
    <col min="11791" max="11791" width="8.7109375" style="5" customWidth="1"/>
    <col min="11792" max="11792" width="9.7109375" style="5" customWidth="1"/>
    <col min="11793" max="11793" width="9.140625" style="5"/>
    <col min="11794" max="11794" width="20.140625" style="5" customWidth="1"/>
    <col min="11795" max="11795" width="2.42578125" style="5" customWidth="1"/>
    <col min="11796" max="11796" width="3.85546875" style="5" customWidth="1"/>
    <col min="11797" max="11797" width="6.42578125" style="5" customWidth="1"/>
    <col min="11798" max="11798" width="9.140625" style="5"/>
    <col min="11799" max="11799" width="1.5703125" style="5" customWidth="1"/>
    <col min="11800" max="11801" width="0" style="5" hidden="1" customWidth="1"/>
    <col min="11802" max="12029" width="9.140625" style="5"/>
    <col min="12030" max="12030" width="3.42578125" style="5" customWidth="1"/>
    <col min="12031" max="12031" width="4.5703125" style="5" customWidth="1"/>
    <col min="12032" max="12032" width="7.28515625" style="5" customWidth="1"/>
    <col min="12033" max="12033" width="19" style="5" customWidth="1"/>
    <col min="12034" max="12034" width="9.85546875" style="5" bestFit="1" customWidth="1"/>
    <col min="12035" max="12035" width="14" style="5" customWidth="1"/>
    <col min="12036" max="12038" width="2.5703125" style="5" customWidth="1"/>
    <col min="12039" max="12042" width="3.42578125" style="5" customWidth="1"/>
    <col min="12043" max="12043" width="5" style="5" customWidth="1"/>
    <col min="12044" max="12044" width="5.140625" style="5" customWidth="1"/>
    <col min="12045" max="12045" width="3.7109375" style="5" customWidth="1"/>
    <col min="12046" max="12046" width="9" style="5" customWidth="1"/>
    <col min="12047" max="12047" width="8.7109375" style="5" customWidth="1"/>
    <col min="12048" max="12048" width="9.7109375" style="5" customWidth="1"/>
    <col min="12049" max="12049" width="9.140625" style="5"/>
    <col min="12050" max="12050" width="20.140625" style="5" customWidth="1"/>
    <col min="12051" max="12051" width="2.42578125" style="5" customWidth="1"/>
    <col min="12052" max="12052" width="3.85546875" style="5" customWidth="1"/>
    <col min="12053" max="12053" width="6.42578125" style="5" customWidth="1"/>
    <col min="12054" max="12054" width="9.140625" style="5"/>
    <col min="12055" max="12055" width="1.5703125" style="5" customWidth="1"/>
    <col min="12056" max="12057" width="0" style="5" hidden="1" customWidth="1"/>
    <col min="12058" max="12285" width="9.140625" style="5"/>
    <col min="12286" max="12286" width="3.42578125" style="5" customWidth="1"/>
    <col min="12287" max="12287" width="4.5703125" style="5" customWidth="1"/>
    <col min="12288" max="12288" width="7.28515625" style="5" customWidth="1"/>
    <col min="12289" max="12289" width="19" style="5" customWidth="1"/>
    <col min="12290" max="12290" width="9.85546875" style="5" bestFit="1" customWidth="1"/>
    <col min="12291" max="12291" width="14" style="5" customWidth="1"/>
    <col min="12292" max="12294" width="2.5703125" style="5" customWidth="1"/>
    <col min="12295" max="12298" width="3.42578125" style="5" customWidth="1"/>
    <col min="12299" max="12299" width="5" style="5" customWidth="1"/>
    <col min="12300" max="12300" width="5.140625" style="5" customWidth="1"/>
    <col min="12301" max="12301" width="3.7109375" style="5" customWidth="1"/>
    <col min="12302" max="12302" width="9" style="5" customWidth="1"/>
    <col min="12303" max="12303" width="8.7109375" style="5" customWidth="1"/>
    <col min="12304" max="12304" width="9.7109375" style="5" customWidth="1"/>
    <col min="12305" max="12305" width="9.140625" style="5"/>
    <col min="12306" max="12306" width="20.140625" style="5" customWidth="1"/>
    <col min="12307" max="12307" width="2.42578125" style="5" customWidth="1"/>
    <col min="12308" max="12308" width="3.85546875" style="5" customWidth="1"/>
    <col min="12309" max="12309" width="6.42578125" style="5" customWidth="1"/>
    <col min="12310" max="12310" width="9.140625" style="5"/>
    <col min="12311" max="12311" width="1.5703125" style="5" customWidth="1"/>
    <col min="12312" max="12313" width="0" style="5" hidden="1" customWidth="1"/>
    <col min="12314" max="12541" width="9.140625" style="5"/>
    <col min="12542" max="12542" width="3.42578125" style="5" customWidth="1"/>
    <col min="12543" max="12543" width="4.5703125" style="5" customWidth="1"/>
    <col min="12544" max="12544" width="7.28515625" style="5" customWidth="1"/>
    <col min="12545" max="12545" width="19" style="5" customWidth="1"/>
    <col min="12546" max="12546" width="9.85546875" style="5" bestFit="1" customWidth="1"/>
    <col min="12547" max="12547" width="14" style="5" customWidth="1"/>
    <col min="12548" max="12550" width="2.5703125" style="5" customWidth="1"/>
    <col min="12551" max="12554" width="3.42578125" style="5" customWidth="1"/>
    <col min="12555" max="12555" width="5" style="5" customWidth="1"/>
    <col min="12556" max="12556" width="5.140625" style="5" customWidth="1"/>
    <col min="12557" max="12557" width="3.7109375" style="5" customWidth="1"/>
    <col min="12558" max="12558" width="9" style="5" customWidth="1"/>
    <col min="12559" max="12559" width="8.7109375" style="5" customWidth="1"/>
    <col min="12560" max="12560" width="9.7109375" style="5" customWidth="1"/>
    <col min="12561" max="12561" width="9.140625" style="5"/>
    <col min="12562" max="12562" width="20.140625" style="5" customWidth="1"/>
    <col min="12563" max="12563" width="2.42578125" style="5" customWidth="1"/>
    <col min="12564" max="12564" width="3.85546875" style="5" customWidth="1"/>
    <col min="12565" max="12565" width="6.42578125" style="5" customWidth="1"/>
    <col min="12566" max="12566" width="9.140625" style="5"/>
    <col min="12567" max="12567" width="1.5703125" style="5" customWidth="1"/>
    <col min="12568" max="12569" width="0" style="5" hidden="1" customWidth="1"/>
    <col min="12570" max="12797" width="9.140625" style="5"/>
    <col min="12798" max="12798" width="3.42578125" style="5" customWidth="1"/>
    <col min="12799" max="12799" width="4.5703125" style="5" customWidth="1"/>
    <col min="12800" max="12800" width="7.28515625" style="5" customWidth="1"/>
    <col min="12801" max="12801" width="19" style="5" customWidth="1"/>
    <col min="12802" max="12802" width="9.85546875" style="5" bestFit="1" customWidth="1"/>
    <col min="12803" max="12803" width="14" style="5" customWidth="1"/>
    <col min="12804" max="12806" width="2.5703125" style="5" customWidth="1"/>
    <col min="12807" max="12810" width="3.42578125" style="5" customWidth="1"/>
    <col min="12811" max="12811" width="5" style="5" customWidth="1"/>
    <col min="12812" max="12812" width="5.140625" style="5" customWidth="1"/>
    <col min="12813" max="12813" width="3.7109375" style="5" customWidth="1"/>
    <col min="12814" max="12814" width="9" style="5" customWidth="1"/>
    <col min="12815" max="12815" width="8.7109375" style="5" customWidth="1"/>
    <col min="12816" max="12816" width="9.7109375" style="5" customWidth="1"/>
    <col min="12817" max="12817" width="9.140625" style="5"/>
    <col min="12818" max="12818" width="20.140625" style="5" customWidth="1"/>
    <col min="12819" max="12819" width="2.42578125" style="5" customWidth="1"/>
    <col min="12820" max="12820" width="3.85546875" style="5" customWidth="1"/>
    <col min="12821" max="12821" width="6.42578125" style="5" customWidth="1"/>
    <col min="12822" max="12822" width="9.140625" style="5"/>
    <col min="12823" max="12823" width="1.5703125" style="5" customWidth="1"/>
    <col min="12824" max="12825" width="0" style="5" hidden="1" customWidth="1"/>
    <col min="12826" max="13053" width="9.140625" style="5"/>
    <col min="13054" max="13054" width="3.42578125" style="5" customWidth="1"/>
    <col min="13055" max="13055" width="4.5703125" style="5" customWidth="1"/>
    <col min="13056" max="13056" width="7.28515625" style="5" customWidth="1"/>
    <col min="13057" max="13057" width="19" style="5" customWidth="1"/>
    <col min="13058" max="13058" width="9.85546875" style="5" bestFit="1" customWidth="1"/>
    <col min="13059" max="13059" width="14" style="5" customWidth="1"/>
    <col min="13060" max="13062" width="2.5703125" style="5" customWidth="1"/>
    <col min="13063" max="13066" width="3.42578125" style="5" customWidth="1"/>
    <col min="13067" max="13067" width="5" style="5" customWidth="1"/>
    <col min="13068" max="13068" width="5.140625" style="5" customWidth="1"/>
    <col min="13069" max="13069" width="3.7109375" style="5" customWidth="1"/>
    <col min="13070" max="13070" width="9" style="5" customWidth="1"/>
    <col min="13071" max="13071" width="8.7109375" style="5" customWidth="1"/>
    <col min="13072" max="13072" width="9.7109375" style="5" customWidth="1"/>
    <col min="13073" max="13073" width="9.140625" style="5"/>
    <col min="13074" max="13074" width="20.140625" style="5" customWidth="1"/>
    <col min="13075" max="13075" width="2.42578125" style="5" customWidth="1"/>
    <col min="13076" max="13076" width="3.85546875" style="5" customWidth="1"/>
    <col min="13077" max="13077" width="6.42578125" style="5" customWidth="1"/>
    <col min="13078" max="13078" width="9.140625" style="5"/>
    <col min="13079" max="13079" width="1.5703125" style="5" customWidth="1"/>
    <col min="13080" max="13081" width="0" style="5" hidden="1" customWidth="1"/>
    <col min="13082" max="13309" width="9.140625" style="5"/>
    <col min="13310" max="13310" width="3.42578125" style="5" customWidth="1"/>
    <col min="13311" max="13311" width="4.5703125" style="5" customWidth="1"/>
    <col min="13312" max="13312" width="7.28515625" style="5" customWidth="1"/>
    <col min="13313" max="13313" width="19" style="5" customWidth="1"/>
    <col min="13314" max="13314" width="9.85546875" style="5" bestFit="1" customWidth="1"/>
    <col min="13315" max="13315" width="14" style="5" customWidth="1"/>
    <col min="13316" max="13318" width="2.5703125" style="5" customWidth="1"/>
    <col min="13319" max="13322" width="3.42578125" style="5" customWidth="1"/>
    <col min="13323" max="13323" width="5" style="5" customWidth="1"/>
    <col min="13324" max="13324" width="5.140625" style="5" customWidth="1"/>
    <col min="13325" max="13325" width="3.7109375" style="5" customWidth="1"/>
    <col min="13326" max="13326" width="9" style="5" customWidth="1"/>
    <col min="13327" max="13327" width="8.7109375" style="5" customWidth="1"/>
    <col min="13328" max="13328" width="9.7109375" style="5" customWidth="1"/>
    <col min="13329" max="13329" width="9.140625" style="5"/>
    <col min="13330" max="13330" width="20.140625" style="5" customWidth="1"/>
    <col min="13331" max="13331" width="2.42578125" style="5" customWidth="1"/>
    <col min="13332" max="13332" width="3.85546875" style="5" customWidth="1"/>
    <col min="13333" max="13333" width="6.42578125" style="5" customWidth="1"/>
    <col min="13334" max="13334" width="9.140625" style="5"/>
    <col min="13335" max="13335" width="1.5703125" style="5" customWidth="1"/>
    <col min="13336" max="13337" width="0" style="5" hidden="1" customWidth="1"/>
    <col min="13338" max="13565" width="9.140625" style="5"/>
    <col min="13566" max="13566" width="3.42578125" style="5" customWidth="1"/>
    <col min="13567" max="13567" width="4.5703125" style="5" customWidth="1"/>
    <col min="13568" max="13568" width="7.28515625" style="5" customWidth="1"/>
    <col min="13569" max="13569" width="19" style="5" customWidth="1"/>
    <col min="13570" max="13570" width="9.85546875" style="5" bestFit="1" customWidth="1"/>
    <col min="13571" max="13571" width="14" style="5" customWidth="1"/>
    <col min="13572" max="13574" width="2.5703125" style="5" customWidth="1"/>
    <col min="13575" max="13578" width="3.42578125" style="5" customWidth="1"/>
    <col min="13579" max="13579" width="5" style="5" customWidth="1"/>
    <col min="13580" max="13580" width="5.140625" style="5" customWidth="1"/>
    <col min="13581" max="13581" width="3.7109375" style="5" customWidth="1"/>
    <col min="13582" max="13582" width="9" style="5" customWidth="1"/>
    <col min="13583" max="13583" width="8.7109375" style="5" customWidth="1"/>
    <col min="13584" max="13584" width="9.7109375" style="5" customWidth="1"/>
    <col min="13585" max="13585" width="9.140625" style="5"/>
    <col min="13586" max="13586" width="20.140625" style="5" customWidth="1"/>
    <col min="13587" max="13587" width="2.42578125" style="5" customWidth="1"/>
    <col min="13588" max="13588" width="3.85546875" style="5" customWidth="1"/>
    <col min="13589" max="13589" width="6.42578125" style="5" customWidth="1"/>
    <col min="13590" max="13590" width="9.140625" style="5"/>
    <col min="13591" max="13591" width="1.5703125" style="5" customWidth="1"/>
    <col min="13592" max="13593" width="0" style="5" hidden="1" customWidth="1"/>
    <col min="13594" max="13821" width="9.140625" style="5"/>
    <col min="13822" max="13822" width="3.42578125" style="5" customWidth="1"/>
    <col min="13823" max="13823" width="4.5703125" style="5" customWidth="1"/>
    <col min="13824" max="13824" width="7.28515625" style="5" customWidth="1"/>
    <col min="13825" max="13825" width="19" style="5" customWidth="1"/>
    <col min="13826" max="13826" width="9.85546875" style="5" bestFit="1" customWidth="1"/>
    <col min="13827" max="13827" width="14" style="5" customWidth="1"/>
    <col min="13828" max="13830" width="2.5703125" style="5" customWidth="1"/>
    <col min="13831" max="13834" width="3.42578125" style="5" customWidth="1"/>
    <col min="13835" max="13835" width="5" style="5" customWidth="1"/>
    <col min="13836" max="13836" width="5.140625" style="5" customWidth="1"/>
    <col min="13837" max="13837" width="3.7109375" style="5" customWidth="1"/>
    <col min="13838" max="13838" width="9" style="5" customWidth="1"/>
    <col min="13839" max="13839" width="8.7109375" style="5" customWidth="1"/>
    <col min="13840" max="13840" width="9.7109375" style="5" customWidth="1"/>
    <col min="13841" max="13841" width="9.140625" style="5"/>
    <col min="13842" max="13842" width="20.140625" style="5" customWidth="1"/>
    <col min="13843" max="13843" width="2.42578125" style="5" customWidth="1"/>
    <col min="13844" max="13844" width="3.85546875" style="5" customWidth="1"/>
    <col min="13845" max="13845" width="6.42578125" style="5" customWidth="1"/>
    <col min="13846" max="13846" width="9.140625" style="5"/>
    <col min="13847" max="13847" width="1.5703125" style="5" customWidth="1"/>
    <col min="13848" max="13849" width="0" style="5" hidden="1" customWidth="1"/>
    <col min="13850" max="14077" width="9.140625" style="5"/>
    <col min="14078" max="14078" width="3.42578125" style="5" customWidth="1"/>
    <col min="14079" max="14079" width="4.5703125" style="5" customWidth="1"/>
    <col min="14080" max="14080" width="7.28515625" style="5" customWidth="1"/>
    <col min="14081" max="14081" width="19" style="5" customWidth="1"/>
    <col min="14082" max="14082" width="9.85546875" style="5" bestFit="1" customWidth="1"/>
    <col min="14083" max="14083" width="14" style="5" customWidth="1"/>
    <col min="14084" max="14086" width="2.5703125" style="5" customWidth="1"/>
    <col min="14087" max="14090" width="3.42578125" style="5" customWidth="1"/>
    <col min="14091" max="14091" width="5" style="5" customWidth="1"/>
    <col min="14092" max="14092" width="5.140625" style="5" customWidth="1"/>
    <col min="14093" max="14093" width="3.7109375" style="5" customWidth="1"/>
    <col min="14094" max="14094" width="9" style="5" customWidth="1"/>
    <col min="14095" max="14095" width="8.7109375" style="5" customWidth="1"/>
    <col min="14096" max="14096" width="9.7109375" style="5" customWidth="1"/>
    <col min="14097" max="14097" width="9.140625" style="5"/>
    <col min="14098" max="14098" width="20.140625" style="5" customWidth="1"/>
    <col min="14099" max="14099" width="2.42578125" style="5" customWidth="1"/>
    <col min="14100" max="14100" width="3.85546875" style="5" customWidth="1"/>
    <col min="14101" max="14101" width="6.42578125" style="5" customWidth="1"/>
    <col min="14102" max="14102" width="9.140625" style="5"/>
    <col min="14103" max="14103" width="1.5703125" style="5" customWidth="1"/>
    <col min="14104" max="14105" width="0" style="5" hidden="1" customWidth="1"/>
    <col min="14106" max="14333" width="9.140625" style="5"/>
    <col min="14334" max="14334" width="3.42578125" style="5" customWidth="1"/>
    <col min="14335" max="14335" width="4.5703125" style="5" customWidth="1"/>
    <col min="14336" max="14336" width="7.28515625" style="5" customWidth="1"/>
    <col min="14337" max="14337" width="19" style="5" customWidth="1"/>
    <col min="14338" max="14338" width="9.85546875" style="5" bestFit="1" customWidth="1"/>
    <col min="14339" max="14339" width="14" style="5" customWidth="1"/>
    <col min="14340" max="14342" width="2.5703125" style="5" customWidth="1"/>
    <col min="14343" max="14346" width="3.42578125" style="5" customWidth="1"/>
    <col min="14347" max="14347" width="5" style="5" customWidth="1"/>
    <col min="14348" max="14348" width="5.140625" style="5" customWidth="1"/>
    <col min="14349" max="14349" width="3.7109375" style="5" customWidth="1"/>
    <col min="14350" max="14350" width="9" style="5" customWidth="1"/>
    <col min="14351" max="14351" width="8.7109375" style="5" customWidth="1"/>
    <col min="14352" max="14352" width="9.7109375" style="5" customWidth="1"/>
    <col min="14353" max="14353" width="9.140625" style="5"/>
    <col min="14354" max="14354" width="20.140625" style="5" customWidth="1"/>
    <col min="14355" max="14355" width="2.42578125" style="5" customWidth="1"/>
    <col min="14356" max="14356" width="3.85546875" style="5" customWidth="1"/>
    <col min="14357" max="14357" width="6.42578125" style="5" customWidth="1"/>
    <col min="14358" max="14358" width="9.140625" style="5"/>
    <col min="14359" max="14359" width="1.5703125" style="5" customWidth="1"/>
    <col min="14360" max="14361" width="0" style="5" hidden="1" customWidth="1"/>
    <col min="14362" max="14589" width="9.140625" style="5"/>
    <col min="14590" max="14590" width="3.42578125" style="5" customWidth="1"/>
    <col min="14591" max="14591" width="4.5703125" style="5" customWidth="1"/>
    <col min="14592" max="14592" width="7.28515625" style="5" customWidth="1"/>
    <col min="14593" max="14593" width="19" style="5" customWidth="1"/>
    <col min="14594" max="14594" width="9.85546875" style="5" bestFit="1" customWidth="1"/>
    <col min="14595" max="14595" width="14" style="5" customWidth="1"/>
    <col min="14596" max="14598" width="2.5703125" style="5" customWidth="1"/>
    <col min="14599" max="14602" width="3.42578125" style="5" customWidth="1"/>
    <col min="14603" max="14603" width="5" style="5" customWidth="1"/>
    <col min="14604" max="14604" width="5.140625" style="5" customWidth="1"/>
    <col min="14605" max="14605" width="3.7109375" style="5" customWidth="1"/>
    <col min="14606" max="14606" width="9" style="5" customWidth="1"/>
    <col min="14607" max="14607" width="8.7109375" style="5" customWidth="1"/>
    <col min="14608" max="14608" width="9.7109375" style="5" customWidth="1"/>
    <col min="14609" max="14609" width="9.140625" style="5"/>
    <col min="14610" max="14610" width="20.140625" style="5" customWidth="1"/>
    <col min="14611" max="14611" width="2.42578125" style="5" customWidth="1"/>
    <col min="14612" max="14612" width="3.85546875" style="5" customWidth="1"/>
    <col min="14613" max="14613" width="6.42578125" style="5" customWidth="1"/>
    <col min="14614" max="14614" width="9.140625" style="5"/>
    <col min="14615" max="14615" width="1.5703125" style="5" customWidth="1"/>
    <col min="14616" max="14617" width="0" style="5" hidden="1" customWidth="1"/>
    <col min="14618" max="14845" width="9.140625" style="5"/>
    <col min="14846" max="14846" width="3.42578125" style="5" customWidth="1"/>
    <col min="14847" max="14847" width="4.5703125" style="5" customWidth="1"/>
    <col min="14848" max="14848" width="7.28515625" style="5" customWidth="1"/>
    <col min="14849" max="14849" width="19" style="5" customWidth="1"/>
    <col min="14850" max="14850" width="9.85546875" style="5" bestFit="1" customWidth="1"/>
    <col min="14851" max="14851" width="14" style="5" customWidth="1"/>
    <col min="14852" max="14854" width="2.5703125" style="5" customWidth="1"/>
    <col min="14855" max="14858" width="3.42578125" style="5" customWidth="1"/>
    <col min="14859" max="14859" width="5" style="5" customWidth="1"/>
    <col min="14860" max="14860" width="5.140625" style="5" customWidth="1"/>
    <col min="14861" max="14861" width="3.7109375" style="5" customWidth="1"/>
    <col min="14862" max="14862" width="9" style="5" customWidth="1"/>
    <col min="14863" max="14863" width="8.7109375" style="5" customWidth="1"/>
    <col min="14864" max="14864" width="9.7109375" style="5" customWidth="1"/>
    <col min="14865" max="14865" width="9.140625" style="5"/>
    <col min="14866" max="14866" width="20.140625" style="5" customWidth="1"/>
    <col min="14867" max="14867" width="2.42578125" style="5" customWidth="1"/>
    <col min="14868" max="14868" width="3.85546875" style="5" customWidth="1"/>
    <col min="14869" max="14869" width="6.42578125" style="5" customWidth="1"/>
    <col min="14870" max="14870" width="9.140625" style="5"/>
    <col min="14871" max="14871" width="1.5703125" style="5" customWidth="1"/>
    <col min="14872" max="14873" width="0" style="5" hidden="1" customWidth="1"/>
    <col min="14874" max="15101" width="9.140625" style="5"/>
    <col min="15102" max="15102" width="3.42578125" style="5" customWidth="1"/>
    <col min="15103" max="15103" width="4.5703125" style="5" customWidth="1"/>
    <col min="15104" max="15104" width="7.28515625" style="5" customWidth="1"/>
    <col min="15105" max="15105" width="19" style="5" customWidth="1"/>
    <col min="15106" max="15106" width="9.85546875" style="5" bestFit="1" customWidth="1"/>
    <col min="15107" max="15107" width="14" style="5" customWidth="1"/>
    <col min="15108" max="15110" width="2.5703125" style="5" customWidth="1"/>
    <col min="15111" max="15114" width="3.42578125" style="5" customWidth="1"/>
    <col min="15115" max="15115" width="5" style="5" customWidth="1"/>
    <col min="15116" max="15116" width="5.140625" style="5" customWidth="1"/>
    <col min="15117" max="15117" width="3.7109375" style="5" customWidth="1"/>
    <col min="15118" max="15118" width="9" style="5" customWidth="1"/>
    <col min="15119" max="15119" width="8.7109375" style="5" customWidth="1"/>
    <col min="15120" max="15120" width="9.7109375" style="5" customWidth="1"/>
    <col min="15121" max="15121" width="9.140625" style="5"/>
    <col min="15122" max="15122" width="20.140625" style="5" customWidth="1"/>
    <col min="15123" max="15123" width="2.42578125" style="5" customWidth="1"/>
    <col min="15124" max="15124" width="3.85546875" style="5" customWidth="1"/>
    <col min="15125" max="15125" width="6.42578125" style="5" customWidth="1"/>
    <col min="15126" max="15126" width="9.140625" style="5"/>
    <col min="15127" max="15127" width="1.5703125" style="5" customWidth="1"/>
    <col min="15128" max="15129" width="0" style="5" hidden="1" customWidth="1"/>
    <col min="15130" max="15357" width="9.140625" style="5"/>
    <col min="15358" max="15358" width="3.42578125" style="5" customWidth="1"/>
    <col min="15359" max="15359" width="4.5703125" style="5" customWidth="1"/>
    <col min="15360" max="15360" width="7.28515625" style="5" customWidth="1"/>
    <col min="15361" max="15361" width="19" style="5" customWidth="1"/>
    <col min="15362" max="15362" width="9.85546875" style="5" bestFit="1" customWidth="1"/>
    <col min="15363" max="15363" width="14" style="5" customWidth="1"/>
    <col min="15364" max="15366" width="2.5703125" style="5" customWidth="1"/>
    <col min="15367" max="15370" width="3.42578125" style="5" customWidth="1"/>
    <col min="15371" max="15371" width="5" style="5" customWidth="1"/>
    <col min="15372" max="15372" width="5.140625" style="5" customWidth="1"/>
    <col min="15373" max="15373" width="3.7109375" style="5" customWidth="1"/>
    <col min="15374" max="15374" width="9" style="5" customWidth="1"/>
    <col min="15375" max="15375" width="8.7109375" style="5" customWidth="1"/>
    <col min="15376" max="15376" width="9.7109375" style="5" customWidth="1"/>
    <col min="15377" max="15377" width="9.140625" style="5"/>
    <col min="15378" max="15378" width="20.140625" style="5" customWidth="1"/>
    <col min="15379" max="15379" width="2.42578125" style="5" customWidth="1"/>
    <col min="15380" max="15380" width="3.85546875" style="5" customWidth="1"/>
    <col min="15381" max="15381" width="6.42578125" style="5" customWidth="1"/>
    <col min="15382" max="15382" width="9.140625" style="5"/>
    <col min="15383" max="15383" width="1.5703125" style="5" customWidth="1"/>
    <col min="15384" max="15385" width="0" style="5" hidden="1" customWidth="1"/>
    <col min="15386" max="15613" width="9.140625" style="5"/>
    <col min="15614" max="15614" width="3.42578125" style="5" customWidth="1"/>
    <col min="15615" max="15615" width="4.5703125" style="5" customWidth="1"/>
    <col min="15616" max="15616" width="7.28515625" style="5" customWidth="1"/>
    <col min="15617" max="15617" width="19" style="5" customWidth="1"/>
    <col min="15618" max="15618" width="9.85546875" style="5" bestFit="1" customWidth="1"/>
    <col min="15619" max="15619" width="14" style="5" customWidth="1"/>
    <col min="15620" max="15622" width="2.5703125" style="5" customWidth="1"/>
    <col min="15623" max="15626" width="3.42578125" style="5" customWidth="1"/>
    <col min="15627" max="15627" width="5" style="5" customWidth="1"/>
    <col min="15628" max="15628" width="5.140625" style="5" customWidth="1"/>
    <col min="15629" max="15629" width="3.7109375" style="5" customWidth="1"/>
    <col min="15630" max="15630" width="9" style="5" customWidth="1"/>
    <col min="15631" max="15631" width="8.7109375" style="5" customWidth="1"/>
    <col min="15632" max="15632" width="9.7109375" style="5" customWidth="1"/>
    <col min="15633" max="15633" width="9.140625" style="5"/>
    <col min="15634" max="15634" width="20.140625" style="5" customWidth="1"/>
    <col min="15635" max="15635" width="2.42578125" style="5" customWidth="1"/>
    <col min="15636" max="15636" width="3.85546875" style="5" customWidth="1"/>
    <col min="15637" max="15637" width="6.42578125" style="5" customWidth="1"/>
    <col min="15638" max="15638" width="9.140625" style="5"/>
    <col min="15639" max="15639" width="1.5703125" style="5" customWidth="1"/>
    <col min="15640" max="15641" width="0" style="5" hidden="1" customWidth="1"/>
    <col min="15642" max="15869" width="9.140625" style="5"/>
    <col min="15870" max="15870" width="3.42578125" style="5" customWidth="1"/>
    <col min="15871" max="15871" width="4.5703125" style="5" customWidth="1"/>
    <col min="15872" max="15872" width="7.28515625" style="5" customWidth="1"/>
    <col min="15873" max="15873" width="19" style="5" customWidth="1"/>
    <col min="15874" max="15874" width="9.85546875" style="5" bestFit="1" customWidth="1"/>
    <col min="15875" max="15875" width="14" style="5" customWidth="1"/>
    <col min="15876" max="15878" width="2.5703125" style="5" customWidth="1"/>
    <col min="15879" max="15882" width="3.42578125" style="5" customWidth="1"/>
    <col min="15883" max="15883" width="5" style="5" customWidth="1"/>
    <col min="15884" max="15884" width="5.140625" style="5" customWidth="1"/>
    <col min="15885" max="15885" width="3.7109375" style="5" customWidth="1"/>
    <col min="15886" max="15886" width="9" style="5" customWidth="1"/>
    <col min="15887" max="15887" width="8.7109375" style="5" customWidth="1"/>
    <col min="15888" max="15888" width="9.7109375" style="5" customWidth="1"/>
    <col min="15889" max="15889" width="9.140625" style="5"/>
    <col min="15890" max="15890" width="20.140625" style="5" customWidth="1"/>
    <col min="15891" max="15891" width="2.42578125" style="5" customWidth="1"/>
    <col min="15892" max="15892" width="3.85546875" style="5" customWidth="1"/>
    <col min="15893" max="15893" width="6.42578125" style="5" customWidth="1"/>
    <col min="15894" max="15894" width="9.140625" style="5"/>
    <col min="15895" max="15895" width="1.5703125" style="5" customWidth="1"/>
    <col min="15896" max="15897" width="0" style="5" hidden="1" customWidth="1"/>
    <col min="15898" max="16125" width="9.140625" style="5"/>
    <col min="16126" max="16126" width="3.42578125" style="5" customWidth="1"/>
    <col min="16127" max="16127" width="4.5703125" style="5" customWidth="1"/>
    <col min="16128" max="16128" width="7.28515625" style="5" customWidth="1"/>
    <col min="16129" max="16129" width="19" style="5" customWidth="1"/>
    <col min="16130" max="16130" width="9.85546875" style="5" bestFit="1" customWidth="1"/>
    <col min="16131" max="16131" width="14" style="5" customWidth="1"/>
    <col min="16132" max="16134" width="2.5703125" style="5" customWidth="1"/>
    <col min="16135" max="16138" width="3.42578125" style="5" customWidth="1"/>
    <col min="16139" max="16139" width="5" style="5" customWidth="1"/>
    <col min="16140" max="16140" width="5.140625" style="5" customWidth="1"/>
    <col min="16141" max="16141" width="3.7109375" style="5" customWidth="1"/>
    <col min="16142" max="16142" width="9" style="5" customWidth="1"/>
    <col min="16143" max="16143" width="8.7109375" style="5" customWidth="1"/>
    <col min="16144" max="16144" width="9.7109375" style="5" customWidth="1"/>
    <col min="16145" max="16145" width="9.140625" style="5"/>
    <col min="16146" max="16146" width="20.140625" style="5" customWidth="1"/>
    <col min="16147" max="16147" width="2.42578125" style="5" customWidth="1"/>
    <col min="16148" max="16148" width="3.85546875" style="5" customWidth="1"/>
    <col min="16149" max="16149" width="6.42578125" style="5" customWidth="1"/>
    <col min="16150" max="16150" width="9.140625" style="5"/>
    <col min="16151" max="16151" width="1.5703125" style="5" customWidth="1"/>
    <col min="16152" max="16153" width="0" style="5" hidden="1" customWidth="1"/>
    <col min="16154" max="16384" width="9.140625" style="5"/>
  </cols>
  <sheetData>
    <row r="1" spans="1:17" x14ac:dyDescent="0.2">
      <c r="A1" s="1"/>
      <c r="B1" s="2"/>
      <c r="C1" s="3"/>
      <c r="D1" s="2"/>
      <c r="E1" s="2"/>
      <c r="F1" s="4"/>
      <c r="G1" s="161"/>
      <c r="H1" s="125"/>
      <c r="I1" s="125"/>
      <c r="J1" s="161"/>
      <c r="K1" s="161"/>
      <c r="L1" s="162"/>
    </row>
    <row r="2" spans="1:17" ht="49.9" customHeight="1" x14ac:dyDescent="0.2">
      <c r="A2" s="313" t="s">
        <v>258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1:17" ht="12.75" customHeight="1" x14ac:dyDescent="0.2">
      <c r="A3" s="312" t="s">
        <v>264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209"/>
    </row>
    <row r="4" spans="1:17" ht="12.75" customHeight="1" x14ac:dyDescent="0.2">
      <c r="A4" s="6"/>
      <c r="B4" s="7"/>
      <c r="C4" s="7"/>
      <c r="D4" s="8"/>
      <c r="E4" s="8"/>
      <c r="F4" s="9"/>
      <c r="G4" s="157"/>
      <c r="H4" s="157"/>
      <c r="I4" s="157"/>
      <c r="J4" s="157"/>
      <c r="K4" s="157"/>
      <c r="L4" s="157"/>
    </row>
    <row r="5" spans="1:17" s="10" customFormat="1" ht="13.9" customHeight="1" x14ac:dyDescent="0.2">
      <c r="A5" s="59"/>
      <c r="B5" s="43"/>
      <c r="C5" s="21"/>
      <c r="D5" s="14"/>
      <c r="E5" s="48"/>
      <c r="F5" s="49"/>
      <c r="G5" s="37"/>
      <c r="H5" s="37"/>
      <c r="I5" s="37"/>
      <c r="J5" s="37"/>
      <c r="K5" s="38"/>
      <c r="L5" s="84"/>
      <c r="M5" s="54"/>
      <c r="N5" s="169"/>
      <c r="O5" s="5"/>
      <c r="P5" s="170"/>
    </row>
    <row r="6" spans="1:17" ht="17.25" thickBot="1" x14ac:dyDescent="0.35">
      <c r="A6" s="177" t="s">
        <v>175</v>
      </c>
      <c r="B6" s="52"/>
      <c r="C6" s="52"/>
      <c r="D6" s="52"/>
      <c r="E6" s="52"/>
      <c r="F6" s="52"/>
      <c r="G6" s="161"/>
      <c r="H6" s="125"/>
      <c r="I6" s="125"/>
      <c r="J6" s="161"/>
      <c r="K6" s="161"/>
    </row>
    <row r="7" spans="1:17" ht="26.45" customHeight="1" x14ac:dyDescent="0.2">
      <c r="A7" s="318" t="s">
        <v>0</v>
      </c>
      <c r="B7" s="320" t="s">
        <v>1</v>
      </c>
      <c r="C7" s="318" t="s">
        <v>2</v>
      </c>
      <c r="D7" s="320" t="s">
        <v>3</v>
      </c>
      <c r="E7" s="314" t="s">
        <v>4</v>
      </c>
      <c r="F7" s="316" t="s">
        <v>5</v>
      </c>
      <c r="G7" s="300" t="s">
        <v>134</v>
      </c>
      <c r="H7" s="272"/>
      <c r="I7" s="271" t="s">
        <v>135</v>
      </c>
      <c r="J7" s="272"/>
      <c r="K7" s="271" t="s">
        <v>136</v>
      </c>
      <c r="L7" s="272"/>
      <c r="M7" s="271" t="s">
        <v>176</v>
      </c>
      <c r="N7" s="272"/>
      <c r="O7" s="273" t="s">
        <v>257</v>
      </c>
      <c r="P7" s="322" t="s">
        <v>94</v>
      </c>
    </row>
    <row r="8" spans="1:17" ht="12.2" customHeight="1" x14ac:dyDescent="0.2">
      <c r="A8" s="319"/>
      <c r="B8" s="321"/>
      <c r="C8" s="319"/>
      <c r="D8" s="321"/>
      <c r="E8" s="315"/>
      <c r="F8" s="317"/>
      <c r="G8" s="176" t="s">
        <v>93</v>
      </c>
      <c r="H8" s="167" t="s">
        <v>88</v>
      </c>
      <c r="I8" s="166" t="s">
        <v>93</v>
      </c>
      <c r="J8" s="167" t="s">
        <v>88</v>
      </c>
      <c r="K8" s="166" t="s">
        <v>93</v>
      </c>
      <c r="L8" s="167" t="s">
        <v>88</v>
      </c>
      <c r="M8" s="176" t="s">
        <v>93</v>
      </c>
      <c r="N8" s="167" t="s">
        <v>88</v>
      </c>
      <c r="O8" s="274"/>
      <c r="P8" s="323"/>
    </row>
    <row r="9" spans="1:17" ht="12.2" customHeight="1" x14ac:dyDescent="0.2">
      <c r="A9" s="62" t="s">
        <v>6</v>
      </c>
      <c r="B9" s="178" t="s">
        <v>87</v>
      </c>
      <c r="C9" s="179" t="s">
        <v>177</v>
      </c>
      <c r="D9" s="180" t="s">
        <v>81</v>
      </c>
      <c r="E9" s="181" t="s">
        <v>120</v>
      </c>
      <c r="F9" s="97" t="s">
        <v>17</v>
      </c>
      <c r="G9" s="73">
        <v>1</v>
      </c>
      <c r="H9" s="74">
        <v>20</v>
      </c>
      <c r="I9" s="74">
        <v>1</v>
      </c>
      <c r="J9" s="73">
        <v>20</v>
      </c>
      <c r="K9" s="74">
        <v>1</v>
      </c>
      <c r="L9" s="75">
        <v>20</v>
      </c>
      <c r="M9" s="73">
        <v>1</v>
      </c>
      <c r="N9" s="73">
        <v>20</v>
      </c>
      <c r="O9" s="168">
        <f t="shared" ref="O9:O14" si="0">SUM(H9+J9+L9+N9)</f>
        <v>80</v>
      </c>
      <c r="P9" s="210">
        <v>1</v>
      </c>
    </row>
    <row r="10" spans="1:17" ht="12.2" customHeight="1" x14ac:dyDescent="0.2">
      <c r="A10" s="62" t="s">
        <v>9</v>
      </c>
      <c r="B10" s="19" t="s">
        <v>87</v>
      </c>
      <c r="C10" s="19">
        <v>878</v>
      </c>
      <c r="D10" s="19" t="s">
        <v>82</v>
      </c>
      <c r="E10" s="29" t="s">
        <v>83</v>
      </c>
      <c r="F10" s="95" t="s">
        <v>121</v>
      </c>
      <c r="G10" s="74">
        <v>3</v>
      </c>
      <c r="H10" s="74">
        <v>16</v>
      </c>
      <c r="I10" s="74">
        <v>2</v>
      </c>
      <c r="J10" s="73">
        <v>18</v>
      </c>
      <c r="K10" s="74">
        <v>2</v>
      </c>
      <c r="L10" s="75">
        <v>18</v>
      </c>
      <c r="M10" s="73">
        <v>2</v>
      </c>
      <c r="N10" s="73">
        <v>18</v>
      </c>
      <c r="O10" s="168">
        <f t="shared" si="0"/>
        <v>70</v>
      </c>
      <c r="P10" s="210">
        <v>2</v>
      </c>
    </row>
    <row r="11" spans="1:17" ht="12.2" customHeight="1" x14ac:dyDescent="0.2">
      <c r="A11" s="62" t="s">
        <v>13</v>
      </c>
      <c r="B11" s="19" t="s">
        <v>101</v>
      </c>
      <c r="C11" s="19">
        <v>49</v>
      </c>
      <c r="D11" s="19" t="s">
        <v>123</v>
      </c>
      <c r="E11" s="29" t="s">
        <v>124</v>
      </c>
      <c r="F11" s="95" t="s">
        <v>122</v>
      </c>
      <c r="G11" s="74">
        <v>4</v>
      </c>
      <c r="H11" s="74">
        <v>14</v>
      </c>
      <c r="I11" s="74">
        <v>3</v>
      </c>
      <c r="J11" s="73">
        <v>16</v>
      </c>
      <c r="K11" s="74">
        <v>4</v>
      </c>
      <c r="L11" s="75">
        <v>14</v>
      </c>
      <c r="M11" s="73">
        <v>3</v>
      </c>
      <c r="N11" s="73">
        <v>16</v>
      </c>
      <c r="O11" s="168">
        <f t="shared" si="0"/>
        <v>60</v>
      </c>
      <c r="P11" s="210">
        <v>3</v>
      </c>
    </row>
    <row r="12" spans="1:17" ht="12.2" customHeight="1" x14ac:dyDescent="0.2">
      <c r="A12" s="62" t="s">
        <v>29</v>
      </c>
      <c r="B12" s="95" t="s">
        <v>87</v>
      </c>
      <c r="C12" s="19">
        <v>860</v>
      </c>
      <c r="D12" s="19" t="s">
        <v>78</v>
      </c>
      <c r="E12" s="29" t="s">
        <v>178</v>
      </c>
      <c r="F12" s="95" t="s">
        <v>12</v>
      </c>
      <c r="G12" s="74">
        <v>5</v>
      </c>
      <c r="H12" s="74">
        <v>12</v>
      </c>
      <c r="I12" s="74">
        <v>4</v>
      </c>
      <c r="J12" s="73">
        <v>14</v>
      </c>
      <c r="K12" s="74"/>
      <c r="L12" s="75"/>
      <c r="M12" s="73">
        <v>4</v>
      </c>
      <c r="N12" s="73">
        <v>14</v>
      </c>
      <c r="O12" s="168">
        <f t="shared" si="0"/>
        <v>40</v>
      </c>
      <c r="P12" s="210">
        <v>4</v>
      </c>
    </row>
    <row r="13" spans="1:17" ht="12.2" customHeight="1" x14ac:dyDescent="0.2">
      <c r="A13" s="62" t="s">
        <v>51</v>
      </c>
      <c r="B13" s="19" t="s">
        <v>87</v>
      </c>
      <c r="C13" s="95">
        <v>826</v>
      </c>
      <c r="D13" s="19" t="s">
        <v>79</v>
      </c>
      <c r="E13" s="29" t="s">
        <v>229</v>
      </c>
      <c r="F13" s="95" t="s">
        <v>17</v>
      </c>
      <c r="G13" s="74">
        <v>6</v>
      </c>
      <c r="H13" s="74">
        <v>11</v>
      </c>
      <c r="I13" s="74"/>
      <c r="J13" s="73"/>
      <c r="K13" s="74">
        <v>5</v>
      </c>
      <c r="L13" s="75">
        <v>12</v>
      </c>
      <c r="M13" s="73">
        <v>5</v>
      </c>
      <c r="N13" s="73">
        <v>12</v>
      </c>
      <c r="O13" s="168">
        <f t="shared" si="0"/>
        <v>35</v>
      </c>
      <c r="P13" s="210">
        <v>5</v>
      </c>
    </row>
    <row r="14" spans="1:17" ht="12.2" customHeight="1" x14ac:dyDescent="0.2">
      <c r="A14" s="62" t="s">
        <v>20</v>
      </c>
      <c r="B14" s="95" t="s">
        <v>87</v>
      </c>
      <c r="C14" s="19">
        <v>888</v>
      </c>
      <c r="D14" s="19" t="s">
        <v>76</v>
      </c>
      <c r="E14" s="29" t="s">
        <v>77</v>
      </c>
      <c r="F14" s="95" t="s">
        <v>17</v>
      </c>
      <c r="G14" s="74">
        <v>2</v>
      </c>
      <c r="H14" s="74">
        <v>18</v>
      </c>
      <c r="I14" s="74"/>
      <c r="J14" s="73"/>
      <c r="K14" s="74">
        <v>3</v>
      </c>
      <c r="L14" s="75">
        <v>16</v>
      </c>
      <c r="M14" s="263"/>
      <c r="N14" s="163"/>
      <c r="O14" s="168">
        <f t="shared" si="0"/>
        <v>34</v>
      </c>
      <c r="P14" s="210">
        <v>6</v>
      </c>
    </row>
    <row r="15" spans="1:17" ht="11.85" customHeight="1" x14ac:dyDescent="0.2">
      <c r="B15" s="46"/>
      <c r="C15" s="77"/>
      <c r="D15" s="77"/>
      <c r="E15" s="78"/>
      <c r="F15" s="79"/>
      <c r="G15" s="37"/>
      <c r="H15" s="37"/>
      <c r="I15" s="37"/>
      <c r="J15" s="37"/>
      <c r="K15" s="38"/>
      <c r="L15" s="84"/>
      <c r="M15" s="164"/>
    </row>
    <row r="16" spans="1:17" ht="11.85" customHeight="1" x14ac:dyDescent="0.2">
      <c r="B16" s="46"/>
      <c r="C16" s="79"/>
      <c r="D16" s="80"/>
      <c r="E16" s="81"/>
      <c r="F16" s="82"/>
      <c r="G16" s="37"/>
      <c r="H16" s="37"/>
      <c r="I16" s="37"/>
      <c r="J16" s="37"/>
      <c r="K16" s="38"/>
      <c r="L16" s="84"/>
      <c r="M16" s="164"/>
    </row>
    <row r="17" spans="2:20" ht="11.85" customHeight="1" x14ac:dyDescent="0.2">
      <c r="B17" s="22"/>
      <c r="C17" s="55"/>
      <c r="D17" s="22"/>
      <c r="E17" s="23"/>
      <c r="F17" s="28"/>
      <c r="G17" s="165"/>
      <c r="H17" s="165"/>
      <c r="I17" s="165"/>
      <c r="J17" s="165"/>
      <c r="K17" s="165"/>
      <c r="L17" s="165"/>
    </row>
    <row r="18" spans="2:20" ht="11.85" customHeight="1" x14ac:dyDescent="0.2">
      <c r="B18" s="22"/>
      <c r="C18" s="23"/>
      <c r="D18" s="22"/>
      <c r="E18" s="23"/>
      <c r="F18" s="28"/>
      <c r="G18" s="92"/>
      <c r="H18" s="108"/>
      <c r="I18" s="108"/>
      <c r="J18" s="92"/>
      <c r="K18" s="92"/>
      <c r="L18" s="92"/>
    </row>
    <row r="19" spans="2:20" ht="11.85" customHeight="1" x14ac:dyDescent="0.2">
      <c r="B19" s="22" t="s">
        <v>85</v>
      </c>
      <c r="C19" s="23"/>
      <c r="D19" s="22"/>
      <c r="E19" s="23"/>
      <c r="F19" s="28"/>
      <c r="G19" s="303" t="s">
        <v>86</v>
      </c>
      <c r="H19" s="303"/>
      <c r="I19" s="303"/>
      <c r="J19" s="303"/>
      <c r="K19" s="303"/>
      <c r="L19" s="41"/>
    </row>
    <row r="20" spans="2:20" ht="11.85" customHeight="1" x14ac:dyDescent="0.2"/>
    <row r="21" spans="2:20" ht="11.85" customHeight="1" x14ac:dyDescent="0.2"/>
    <row r="22" spans="2:20" ht="11.85" customHeight="1" x14ac:dyDescent="0.2">
      <c r="R22" s="11"/>
      <c r="S22" s="11"/>
      <c r="T22" s="11"/>
    </row>
    <row r="23" spans="2:20" ht="11.85" customHeight="1" x14ac:dyDescent="0.2"/>
  </sheetData>
  <sortState xmlns:xlrd2="http://schemas.microsoft.com/office/spreadsheetml/2017/richdata2" ref="A9:T14">
    <sortCondition descending="1" ref="O9:O14"/>
  </sortState>
  <mergeCells count="15">
    <mergeCell ref="A3:P3"/>
    <mergeCell ref="A2:P2"/>
    <mergeCell ref="O7:O8"/>
    <mergeCell ref="E7:E8"/>
    <mergeCell ref="F7:F8"/>
    <mergeCell ref="A7:A8"/>
    <mergeCell ref="B7:B8"/>
    <mergeCell ref="C7:C8"/>
    <mergeCell ref="D7:D8"/>
    <mergeCell ref="P7:P8"/>
    <mergeCell ref="G19:K19"/>
    <mergeCell ref="G7:H7"/>
    <mergeCell ref="I7:J7"/>
    <mergeCell ref="K7:L7"/>
    <mergeCell ref="M7:N7"/>
  </mergeCells>
  <phoneticPr fontId="1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IKI 16 M</vt:lpstr>
      <vt:lpstr>17 M ir vyresnių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Tverijonaite</dc:creator>
  <cp:lastModifiedBy>Rita Tverijonaite</cp:lastModifiedBy>
  <cp:lastPrinted>2023-09-02T11:09:19Z</cp:lastPrinted>
  <dcterms:created xsi:type="dcterms:W3CDTF">2021-06-06T07:47:03Z</dcterms:created>
  <dcterms:modified xsi:type="dcterms:W3CDTF">2023-09-04T07:28:23Z</dcterms:modified>
</cp:coreProperties>
</file>